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chel\Floride Condo\Web Club Alouette\"/>
    </mc:Choice>
  </mc:AlternateContent>
  <xr:revisionPtr revIDLastSave="0" documentId="8_{DFC2E959-6415-42C6-B0E9-C4AFF73B6180}" xr6:coauthVersionLast="47" xr6:coauthVersionMax="47" xr10:uidLastSave="{00000000-0000-0000-0000-000000000000}"/>
  <bookViews>
    <workbookView xWindow="-120" yWindow="-120" windowWidth="21840" windowHeight="13140" xr2:uid="{768756CE-9327-4AC2-BEB7-93D8DE080B01}"/>
  </bookViews>
  <sheets>
    <sheet name="POINTAGE" sheetId="1" r:id="rId1"/>
  </sheets>
  <externalReferences>
    <externalReference r:id="rId2"/>
  </externalReferences>
  <definedNames>
    <definedName name="_xlnm.Print_Area" localSheetId="0">POINTAGE!$1:$33</definedName>
    <definedName name="_xlnm.Print_Titles" localSheetId="0">POINTAGE!$1:$2</definedName>
    <definedName name="Z_0056D6EA_584F_464B_BAFB_E542F7845B61_.wvu.PrintArea" localSheetId="0" hidden="1">POINTAGE!$A$1:$P$33</definedName>
    <definedName name="Z_0056D6EA_584F_464B_BAFB_E542F7845B61_.wvu.PrintTitles" localSheetId="0" hidden="1">POINTAGE!$1:$2</definedName>
    <definedName name="Z_3806DF7B_C6EA_42C0_B9A6_DC38366F01BD_.wvu.PrintArea" localSheetId="0" hidden="1">POINTAGE!$1:$33</definedName>
    <definedName name="Z_3806DF7B_C6EA_42C0_B9A6_DC38366F01BD_.wvu.PrintTitles" localSheetId="0" hidden="1">POINTAGE!$1:$2</definedName>
    <definedName name="Z_3A761537_2840_4562_A301_784E316CC31A_.wvu.PrintArea" localSheetId="0" hidden="1">POINTAGE!$A$1:$P$33</definedName>
    <definedName name="Z_3A761537_2840_4562_A301_784E316CC31A_.wvu.PrintTitles" localSheetId="0" hidden="1">POINTAGE!$1:$2</definedName>
    <definedName name="Z_5A3542D1_3720_450B_A19C_6D41BD41BC08_.wvu.PrintArea" localSheetId="0" hidden="1">POINTAGE!$A$1:$P$33</definedName>
    <definedName name="Z_5A3542D1_3720_450B_A19C_6D41BD41BC08_.wvu.PrintTitles" localSheetId="0" hidden="1">POINTAGE!$1:$2</definedName>
    <definedName name="Z_7466FAA7_41C6_442A_B3FD_C4AA2A11C101_.wvu.PrintArea" localSheetId="0" hidden="1">POINTAGE!$1:$33</definedName>
    <definedName name="Z_7466FAA7_41C6_442A_B3FD_C4AA2A11C101_.wvu.PrintTitles" localSheetId="0" hidden="1">POINTAGE!$1:$2</definedName>
    <definedName name="Z_75DB8F20_05C9_4FEF_95CE_DE2409119553_.wvu.PrintArea" localSheetId="0" hidden="1">POINTAGE!$1:$33</definedName>
    <definedName name="Z_75DB8F20_05C9_4FEF_95CE_DE2409119553_.wvu.PrintTitles" localSheetId="0" hidden="1">POINTAGE!$1:$2</definedName>
    <definedName name="Z_B00D0CF7_26D1_4D59_8EFE_515E3E9E158C_.wvu.PrintArea" localSheetId="0" hidden="1">POINTAGE!$1:$33</definedName>
    <definedName name="Z_B00D0CF7_26D1_4D59_8EFE_515E3E9E158C_.wvu.PrintTitles" localSheetId="0" hidden="1">POINTAGE!$1:$2</definedName>
    <definedName name="Z_E44D455D_7BD8_4429_94DA_7271865DF8EF_.wvu.PrintArea" localSheetId="0" hidden="1">POINTAGE!$A$1:$P$33</definedName>
    <definedName name="Z_E44D455D_7BD8_4429_94DA_7271865DF8EF_.wvu.PrintTitles" localSheetId="0" hidden="1">POINTAGE!$1:$2</definedName>
    <definedName name="Z_FD930511_28EA_43C9_9124_4A38A946DB5C_.wvu.PrintArea" localSheetId="0" hidden="1">POINTAGE!$1:$33</definedName>
    <definedName name="Z_FD930511_28EA_43C9_9124_4A38A946DB5C_.wvu.PrintTitles" localSheetId="0" hidden="1">POINTAGE!$1:$2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O32" i="1" s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5" i="1"/>
  <c r="M25" i="1"/>
  <c r="L25" i="1"/>
  <c r="K25" i="1"/>
  <c r="J25" i="1"/>
  <c r="I25" i="1"/>
  <c r="H25" i="1"/>
  <c r="G25" i="1"/>
  <c r="O25" i="1" s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O22" i="1" s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P8" i="1" s="1"/>
  <c r="E8" i="1"/>
  <c r="D8" i="1"/>
  <c r="C8" i="1"/>
  <c r="B8" i="1"/>
  <c r="N7" i="1"/>
  <c r="M7" i="1"/>
  <c r="L7" i="1"/>
  <c r="K7" i="1"/>
  <c r="J7" i="1"/>
  <c r="I7" i="1"/>
  <c r="H7" i="1"/>
  <c r="G7" i="1"/>
  <c r="F7" i="1"/>
  <c r="E7" i="1"/>
  <c r="D7" i="1"/>
  <c r="C7" i="1"/>
  <c r="B7" i="1"/>
  <c r="N6" i="1"/>
  <c r="M6" i="1"/>
  <c r="L6" i="1"/>
  <c r="K6" i="1"/>
  <c r="J6" i="1"/>
  <c r="I6" i="1"/>
  <c r="H6" i="1"/>
  <c r="G6" i="1"/>
  <c r="F6" i="1"/>
  <c r="E6" i="1"/>
  <c r="D6" i="1"/>
  <c r="C6" i="1"/>
  <c r="B6" i="1"/>
  <c r="N5" i="1"/>
  <c r="M5" i="1"/>
  <c r="L5" i="1"/>
  <c r="K5" i="1"/>
  <c r="J5" i="1"/>
  <c r="I5" i="1"/>
  <c r="H5" i="1"/>
  <c r="G5" i="1"/>
  <c r="F5" i="1"/>
  <c r="E5" i="1"/>
  <c r="D5" i="1"/>
  <c r="C5" i="1"/>
  <c r="B5" i="1"/>
  <c r="N4" i="1"/>
  <c r="M4" i="1"/>
  <c r="L4" i="1"/>
  <c r="K4" i="1"/>
  <c r="J4" i="1"/>
  <c r="I4" i="1"/>
  <c r="H4" i="1"/>
  <c r="G4" i="1"/>
  <c r="F4" i="1"/>
  <c r="E4" i="1"/>
  <c r="D4" i="1"/>
  <c r="C4" i="1"/>
  <c r="B4" i="1"/>
  <c r="P20" i="1" l="1"/>
  <c r="P28" i="1"/>
  <c r="P30" i="1"/>
  <c r="P5" i="1"/>
  <c r="P15" i="1"/>
  <c r="O12" i="1"/>
  <c r="O7" i="1"/>
  <c r="P17" i="1"/>
  <c r="P25" i="1"/>
  <c r="P29" i="1"/>
  <c r="P12" i="1"/>
  <c r="P22" i="1"/>
  <c r="P24" i="1"/>
  <c r="P32" i="1"/>
  <c r="P7" i="1"/>
  <c r="P9" i="1"/>
  <c r="O24" i="1"/>
  <c r="P4" i="1"/>
  <c r="P14" i="1"/>
  <c r="O9" i="1"/>
  <c r="O21" i="1"/>
  <c r="O31" i="1"/>
  <c r="P6" i="1"/>
  <c r="P13" i="1"/>
  <c r="P16" i="1"/>
  <c r="P23" i="1"/>
  <c r="O28" i="1"/>
  <c r="P33" i="1"/>
  <c r="O8" i="1"/>
  <c r="O20" i="1"/>
  <c r="P21" i="1"/>
  <c r="O30" i="1"/>
  <c r="P31" i="1"/>
  <c r="O17" i="1"/>
  <c r="O29" i="1"/>
  <c r="O6" i="1"/>
  <c r="O16" i="1"/>
  <c r="O5" i="1"/>
  <c r="O15" i="1"/>
  <c r="O4" i="1"/>
  <c r="O14" i="1"/>
  <c r="O13" i="1"/>
  <c r="O23" i="1"/>
  <c r="O33" i="1"/>
</calcChain>
</file>

<file path=xl/sharedStrings.xml><?xml version="1.0" encoding="utf-8"?>
<sst xmlns="http://schemas.openxmlformats.org/spreadsheetml/2006/main" count="39" uniqueCount="32">
  <si>
    <t>COMPÉTITION LIGUE DU JEUDI DU CLUB ALOUETTE BOCCE 2022</t>
  </si>
  <si>
    <t>Total</t>
  </si>
  <si>
    <t>DIVISION NORD</t>
  </si>
  <si>
    <t>Parties</t>
  </si>
  <si>
    <t>Points</t>
  </si>
  <si>
    <t>N/01</t>
  </si>
  <si>
    <t>N/02</t>
  </si>
  <si>
    <t>N/03</t>
  </si>
  <si>
    <t>N/04</t>
  </si>
  <si>
    <t>N/05</t>
  </si>
  <si>
    <t>N/06</t>
  </si>
  <si>
    <t>DIVISION SUD</t>
  </si>
  <si>
    <t>S/01</t>
  </si>
  <si>
    <t>S/02</t>
  </si>
  <si>
    <t>S/03</t>
  </si>
  <si>
    <t>S/04</t>
  </si>
  <si>
    <t>S/05</t>
  </si>
  <si>
    <t>S/06</t>
  </si>
  <si>
    <t>DIVISION EST</t>
  </si>
  <si>
    <t>E/01</t>
  </si>
  <si>
    <t>E/02</t>
  </si>
  <si>
    <t>E/03</t>
  </si>
  <si>
    <t>E/04</t>
  </si>
  <si>
    <t>E/05</t>
  </si>
  <si>
    <t>E/06</t>
  </si>
  <si>
    <t>DIVISION OUEST</t>
  </si>
  <si>
    <t>O/01</t>
  </si>
  <si>
    <t>O/02</t>
  </si>
  <si>
    <t>O/03</t>
  </si>
  <si>
    <t>O/04</t>
  </si>
  <si>
    <t>O/05</t>
  </si>
  <si>
    <t>O/06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</si>
</sst>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6" x14ac:knownFonts="1">
    <font>
      <sz val="10"/>
      <name val="Arial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164" fontId="0" fillId="0" borderId="0"/>
  </cellStyleXfs>
  <cellXfs count="80">
    <xf numFmtId="164" fontId="0" fillId="0" borderId="0" xfId="0"/>
    <xf numFmtId="164" fontId="2" fillId="0" borderId="2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3" fillId="2" borderId="11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64" fontId="4" fillId="0" borderId="0" xfId="0" applyFont="1"/>
    <xf numFmtId="1" fontId="3" fillId="0" borderId="17" xfId="0" applyNumberFormat="1" applyFont="1" applyBorder="1" applyAlignment="1">
      <alignment horizontal="center" vertical="center"/>
    </xf>
    <xf numFmtId="164" fontId="3" fillId="0" borderId="11" xfId="0" applyFont="1" applyBorder="1"/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64" fontId="0" fillId="0" borderId="24" xfId="0" applyBorder="1"/>
    <xf numFmtId="0" fontId="2" fillId="0" borderId="25" xfId="0" applyNumberFormat="1" applyFont="1" applyBorder="1" applyAlignment="1">
      <alignment horizontal="center" vertical="center"/>
    </xf>
    <xf numFmtId="164" fontId="3" fillId="4" borderId="11" xfId="0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64" fontId="3" fillId="3" borderId="0" xfId="0" applyFont="1" applyFill="1" applyAlignment="1">
      <alignment horizontal="center" vertical="center"/>
    </xf>
    <xf numFmtId="164" fontId="3" fillId="3" borderId="0" xfId="0" applyFont="1" applyFill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164" fontId="3" fillId="5" borderId="11" xfId="0" applyFon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64" fontId="5" fillId="0" borderId="39" xfId="0" applyFont="1" applyBorder="1"/>
    <xf numFmtId="164" fontId="0" fillId="0" borderId="39" xfId="0" applyBorder="1"/>
    <xf numFmtId="164" fontId="2" fillId="0" borderId="39" xfId="0" applyFont="1" applyBorder="1" applyAlignment="1">
      <alignment horizontal="center" vertical="center"/>
    </xf>
    <xf numFmtId="164" fontId="0" fillId="0" borderId="40" xfId="0" applyBorder="1"/>
    <xf numFmtId="164" fontId="2" fillId="0" borderId="40" xfId="0" applyFont="1" applyBorder="1" applyAlignment="1">
      <alignment horizontal="center" vertical="center"/>
    </xf>
    <xf numFmtId="164" fontId="3" fillId="6" borderId="11" xfId="0" applyFont="1" applyFill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64" fontId="3" fillId="0" borderId="44" xfId="0" applyFont="1" applyBorder="1"/>
    <xf numFmtId="1" fontId="3" fillId="0" borderId="45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0" fillId="2" borderId="5" xfId="0" applyFill="1" applyBorder="1" applyAlignment="1">
      <alignment horizontal="center" vertical="center"/>
    </xf>
    <xf numFmtId="164" fontId="0" fillId="2" borderId="6" xfId="0" applyFill="1" applyBorder="1" applyAlignment="1">
      <alignment horizontal="center" vertical="center"/>
    </xf>
    <xf numFmtId="164" fontId="2" fillId="4" borderId="4" xfId="0" applyFont="1" applyFill="1" applyBorder="1" applyAlignment="1">
      <alignment horizontal="center" vertical="center"/>
    </xf>
    <xf numFmtId="164" fontId="0" fillId="4" borderId="5" xfId="0" applyFill="1" applyBorder="1" applyAlignment="1">
      <alignment horizontal="center" vertical="center"/>
    </xf>
    <xf numFmtId="164" fontId="0" fillId="4" borderId="6" xfId="0" applyFill="1" applyBorder="1" applyAlignment="1">
      <alignment horizontal="center" vertical="center"/>
    </xf>
    <xf numFmtId="164" fontId="2" fillId="5" borderId="4" xfId="0" applyFont="1" applyFill="1" applyBorder="1" applyAlignment="1">
      <alignment horizontal="center" vertical="center"/>
    </xf>
    <xf numFmtId="164" fontId="0" fillId="5" borderId="5" xfId="0" applyFill="1" applyBorder="1" applyAlignment="1">
      <alignment horizontal="center" vertical="center"/>
    </xf>
    <xf numFmtId="164" fontId="0" fillId="5" borderId="6" xfId="0" applyFill="1" applyBorder="1" applyAlignment="1">
      <alignment horizontal="center" vertical="center"/>
    </xf>
    <xf numFmtId="164" fontId="2" fillId="6" borderId="4" xfId="0" applyFont="1" applyFill="1" applyBorder="1" applyAlignment="1">
      <alignment horizontal="center" vertical="center"/>
    </xf>
    <xf numFmtId="164" fontId="0" fillId="6" borderId="5" xfId="0" applyFill="1" applyBorder="1" applyAlignment="1">
      <alignment horizontal="center" vertical="center"/>
    </xf>
    <xf numFmtId="164" fontId="0" fillId="6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ub%20Alouette/OneDrive/Documents/Bocce%202022/Bocce%20en%20Cours/BOCCE-24-2022J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 No 1"/>
      <sheetName val="ABSENCES 2020"/>
      <sheetName val="Sub. 2022"/>
      <sheetName val="Liste CA"/>
      <sheetName val="Équipes"/>
      <sheetName val="Cedule-division"/>
      <sheetName val="SEM No  2"/>
      <sheetName val="SEM No  3"/>
      <sheetName val="SEM No  4"/>
      <sheetName val="SEM No  5"/>
      <sheetName val="SEM No  6"/>
      <sheetName val="SEM No  7"/>
      <sheetName val="SEM No  8"/>
      <sheetName val="POINTAGE"/>
      <sheetName val="SEM No 9"/>
      <sheetName val="CALENDRIER"/>
      <sheetName val="DIVISION  N"/>
      <sheetName val="DIVISION  S"/>
      <sheetName val="DIVISION  O"/>
      <sheetName val="DIVISION  E"/>
      <sheetName val="Sheet5"/>
      <sheetName val="ABSENCES S 2020 "/>
      <sheetName val="ABSENCES O 2020"/>
      <sheetName val="ABSENCES E 2020"/>
      <sheetName val="SEM No 10"/>
      <sheetName val="ARB.-PRÉ."/>
      <sheetName val="Sheet1"/>
      <sheetName val="Sheet2"/>
      <sheetName val="Sheet3"/>
    </sheetNames>
    <sheetDataSet>
      <sheetData sheetId="0">
        <row r="11">
          <cell r="G11">
            <v>10</v>
          </cell>
          <cell r="N11">
            <v>4</v>
          </cell>
        </row>
        <row r="15">
          <cell r="G15">
            <v>10</v>
          </cell>
          <cell r="N15">
            <v>1</v>
          </cell>
        </row>
        <row r="19">
          <cell r="G19">
            <v>8</v>
          </cell>
          <cell r="N19">
            <v>10</v>
          </cell>
        </row>
        <row r="23">
          <cell r="G23">
            <v>10</v>
          </cell>
          <cell r="N23">
            <v>0</v>
          </cell>
        </row>
        <row r="27">
          <cell r="G27">
            <v>10</v>
          </cell>
          <cell r="N27">
            <v>1</v>
          </cell>
        </row>
        <row r="31">
          <cell r="G31">
            <v>10</v>
          </cell>
          <cell r="N31">
            <v>5</v>
          </cell>
        </row>
        <row r="35">
          <cell r="G35">
            <v>7</v>
          </cell>
          <cell r="N35">
            <v>10</v>
          </cell>
        </row>
        <row r="39">
          <cell r="G39">
            <v>10</v>
          </cell>
          <cell r="N39">
            <v>6</v>
          </cell>
        </row>
        <row r="43">
          <cell r="G43">
            <v>5</v>
          </cell>
          <cell r="N43">
            <v>10</v>
          </cell>
        </row>
        <row r="47">
          <cell r="G47">
            <v>10</v>
          </cell>
          <cell r="N47">
            <v>8</v>
          </cell>
        </row>
        <row r="51">
          <cell r="G51">
            <v>10</v>
          </cell>
          <cell r="N51">
            <v>5</v>
          </cell>
        </row>
        <row r="55">
          <cell r="G55">
            <v>10</v>
          </cell>
          <cell r="N55">
            <v>8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G13">
            <v>6</v>
          </cell>
          <cell r="N13">
            <v>10</v>
          </cell>
        </row>
        <row r="17">
          <cell r="G17">
            <v>10</v>
          </cell>
          <cell r="N17">
            <v>3</v>
          </cell>
        </row>
        <row r="21">
          <cell r="G21">
            <v>1</v>
          </cell>
          <cell r="N21">
            <v>10</v>
          </cell>
        </row>
        <row r="25">
          <cell r="G25">
            <v>10</v>
          </cell>
          <cell r="N25">
            <v>3</v>
          </cell>
        </row>
        <row r="29">
          <cell r="G29">
            <v>5</v>
          </cell>
          <cell r="N29">
            <v>10</v>
          </cell>
        </row>
        <row r="33">
          <cell r="G33">
            <v>10</v>
          </cell>
          <cell r="N33">
            <v>3</v>
          </cell>
        </row>
        <row r="37">
          <cell r="G37">
            <v>10</v>
          </cell>
          <cell r="N37">
            <v>8</v>
          </cell>
        </row>
        <row r="41">
          <cell r="G41">
            <v>10</v>
          </cell>
          <cell r="N41">
            <v>6</v>
          </cell>
        </row>
        <row r="45">
          <cell r="G45">
            <v>9</v>
          </cell>
          <cell r="N45">
            <v>10</v>
          </cell>
        </row>
        <row r="49">
          <cell r="G49">
            <v>10</v>
          </cell>
          <cell r="N49">
            <v>6</v>
          </cell>
        </row>
        <row r="53">
          <cell r="G53">
            <v>4</v>
          </cell>
          <cell r="N53">
            <v>10</v>
          </cell>
        </row>
        <row r="57">
          <cell r="G57">
            <v>0</v>
          </cell>
          <cell r="N57">
            <v>10</v>
          </cell>
        </row>
      </sheetData>
      <sheetData sheetId="7"/>
      <sheetData sheetId="8">
        <row r="11">
          <cell r="G11">
            <v>0</v>
          </cell>
          <cell r="N11">
            <v>0</v>
          </cell>
        </row>
        <row r="15">
          <cell r="G15">
            <v>0</v>
          </cell>
          <cell r="N15">
            <v>0</v>
          </cell>
        </row>
        <row r="19">
          <cell r="G19">
            <v>0</v>
          </cell>
          <cell r="N19">
            <v>0</v>
          </cell>
        </row>
        <row r="23">
          <cell r="G23">
            <v>0</v>
          </cell>
          <cell r="N23">
            <v>0</v>
          </cell>
        </row>
        <row r="27">
          <cell r="G27">
            <v>0</v>
          </cell>
          <cell r="N27">
            <v>0</v>
          </cell>
        </row>
        <row r="31">
          <cell r="G31">
            <v>0</v>
          </cell>
        </row>
        <row r="35">
          <cell r="N35">
            <v>0</v>
          </cell>
        </row>
        <row r="39">
          <cell r="G39">
            <v>0</v>
          </cell>
          <cell r="N39">
            <v>0</v>
          </cell>
        </row>
        <row r="43">
          <cell r="G43">
            <v>0</v>
          </cell>
          <cell r="N43">
            <v>0</v>
          </cell>
        </row>
        <row r="47">
          <cell r="G47">
            <v>0</v>
          </cell>
          <cell r="N47">
            <v>0</v>
          </cell>
        </row>
        <row r="51">
          <cell r="G51">
            <v>0</v>
          </cell>
          <cell r="N51">
            <v>0</v>
          </cell>
        </row>
        <row r="55">
          <cell r="G55">
            <v>0</v>
          </cell>
          <cell r="N55">
            <v>0</v>
          </cell>
        </row>
      </sheetData>
      <sheetData sheetId="9">
        <row r="15">
          <cell r="G15">
            <v>0</v>
          </cell>
          <cell r="N15">
            <v>0</v>
          </cell>
        </row>
        <row r="19">
          <cell r="G19">
            <v>0</v>
          </cell>
          <cell r="N19">
            <v>0</v>
          </cell>
        </row>
        <row r="23">
          <cell r="G23">
            <v>0</v>
          </cell>
          <cell r="N23">
            <v>0</v>
          </cell>
        </row>
        <row r="27">
          <cell r="G27">
            <v>0</v>
          </cell>
          <cell r="N27">
            <v>0</v>
          </cell>
        </row>
        <row r="31">
          <cell r="G31">
            <v>0</v>
          </cell>
          <cell r="N31">
            <v>0</v>
          </cell>
        </row>
        <row r="35">
          <cell r="G35">
            <v>0</v>
          </cell>
          <cell r="N35">
            <v>0</v>
          </cell>
        </row>
        <row r="39">
          <cell r="G39">
            <v>0</v>
          </cell>
          <cell r="N39">
            <v>0</v>
          </cell>
        </row>
        <row r="43">
          <cell r="G43">
            <v>0</v>
          </cell>
          <cell r="N43">
            <v>0</v>
          </cell>
        </row>
        <row r="47">
          <cell r="G47">
            <v>0</v>
          </cell>
          <cell r="N47">
            <v>0</v>
          </cell>
        </row>
        <row r="51">
          <cell r="G51">
            <v>0</v>
          </cell>
          <cell r="N51">
            <v>0</v>
          </cell>
        </row>
        <row r="55">
          <cell r="G55">
            <v>0</v>
          </cell>
          <cell r="N55">
            <v>0</v>
          </cell>
        </row>
        <row r="59">
          <cell r="G59">
            <v>0</v>
          </cell>
          <cell r="N59">
            <v>0</v>
          </cell>
        </row>
      </sheetData>
      <sheetData sheetId="10">
        <row r="15">
          <cell r="G15">
            <v>0</v>
          </cell>
          <cell r="N15">
            <v>0</v>
          </cell>
        </row>
        <row r="19">
          <cell r="G19">
            <v>0</v>
          </cell>
          <cell r="N19">
            <v>0</v>
          </cell>
        </row>
        <row r="23">
          <cell r="G23">
            <v>0</v>
          </cell>
          <cell r="N23">
            <v>0</v>
          </cell>
        </row>
        <row r="27">
          <cell r="G27">
            <v>0</v>
          </cell>
          <cell r="N27">
            <v>0</v>
          </cell>
        </row>
        <row r="31">
          <cell r="G31">
            <v>0</v>
          </cell>
          <cell r="N31">
            <v>0</v>
          </cell>
        </row>
        <row r="35">
          <cell r="G35">
            <v>0</v>
          </cell>
          <cell r="N35">
            <v>0</v>
          </cell>
        </row>
        <row r="39">
          <cell r="G39">
            <v>0</v>
          </cell>
          <cell r="N39">
            <v>0</v>
          </cell>
        </row>
        <row r="43">
          <cell r="G43">
            <v>0</v>
          </cell>
          <cell r="N43">
            <v>0</v>
          </cell>
        </row>
        <row r="47">
          <cell r="G47">
            <v>0</v>
          </cell>
          <cell r="N47">
            <v>0</v>
          </cell>
        </row>
        <row r="51">
          <cell r="G51">
            <v>0</v>
          </cell>
          <cell r="N51">
            <v>0</v>
          </cell>
        </row>
        <row r="55">
          <cell r="G55">
            <v>0</v>
          </cell>
          <cell r="N55">
            <v>0</v>
          </cell>
        </row>
        <row r="59">
          <cell r="G59">
            <v>0</v>
          </cell>
          <cell r="N59">
            <v>0</v>
          </cell>
        </row>
      </sheetData>
      <sheetData sheetId="11">
        <row r="15">
          <cell r="G15">
            <v>0</v>
          </cell>
          <cell r="N15">
            <v>0</v>
          </cell>
        </row>
        <row r="19">
          <cell r="G19">
            <v>0</v>
          </cell>
          <cell r="N19">
            <v>0</v>
          </cell>
        </row>
        <row r="23">
          <cell r="G23">
            <v>0</v>
          </cell>
          <cell r="N23">
            <v>0</v>
          </cell>
        </row>
        <row r="27">
          <cell r="G27">
            <v>0</v>
          </cell>
          <cell r="N27">
            <v>0</v>
          </cell>
        </row>
        <row r="31">
          <cell r="G31">
            <v>0</v>
          </cell>
          <cell r="N31">
            <v>0</v>
          </cell>
        </row>
        <row r="35">
          <cell r="G35">
            <v>0</v>
          </cell>
          <cell r="N35">
            <v>0</v>
          </cell>
        </row>
        <row r="39">
          <cell r="G39">
            <v>0</v>
          </cell>
          <cell r="N39">
            <v>0</v>
          </cell>
        </row>
        <row r="43">
          <cell r="G43">
            <v>0</v>
          </cell>
          <cell r="N43">
            <v>0</v>
          </cell>
        </row>
        <row r="47">
          <cell r="G47">
            <v>0</v>
          </cell>
          <cell r="N47">
            <v>0</v>
          </cell>
        </row>
        <row r="51">
          <cell r="G51">
            <v>0</v>
          </cell>
          <cell r="N51">
            <v>0</v>
          </cell>
        </row>
        <row r="55">
          <cell r="G55">
            <v>0</v>
          </cell>
          <cell r="N55">
            <v>0</v>
          </cell>
        </row>
        <row r="59">
          <cell r="G59">
            <v>0</v>
          </cell>
          <cell r="N59">
            <v>0</v>
          </cell>
        </row>
      </sheetData>
      <sheetData sheetId="12">
        <row r="15">
          <cell r="G15">
            <v>0</v>
          </cell>
          <cell r="N15">
            <v>0</v>
          </cell>
        </row>
        <row r="19">
          <cell r="G19">
            <v>0</v>
          </cell>
          <cell r="N19">
            <v>0</v>
          </cell>
        </row>
        <row r="23">
          <cell r="G23">
            <v>0</v>
          </cell>
          <cell r="N23">
            <v>0</v>
          </cell>
        </row>
        <row r="27">
          <cell r="G27">
            <v>0</v>
          </cell>
          <cell r="N27">
            <v>0</v>
          </cell>
        </row>
        <row r="31">
          <cell r="G31">
            <v>0</v>
          </cell>
          <cell r="N31">
            <v>0</v>
          </cell>
        </row>
        <row r="35">
          <cell r="G35">
            <v>0</v>
          </cell>
          <cell r="N35">
            <v>0</v>
          </cell>
        </row>
        <row r="39">
          <cell r="G39">
            <v>0</v>
          </cell>
          <cell r="N39">
            <v>0</v>
          </cell>
        </row>
        <row r="43">
          <cell r="G43">
            <v>0</v>
          </cell>
          <cell r="N43">
            <v>0</v>
          </cell>
        </row>
        <row r="47">
          <cell r="G47">
            <v>0</v>
          </cell>
          <cell r="N47">
            <v>0</v>
          </cell>
        </row>
        <row r="51">
          <cell r="G51">
            <v>0</v>
          </cell>
          <cell r="N51">
            <v>0</v>
          </cell>
        </row>
        <row r="55">
          <cell r="G55">
            <v>0</v>
          </cell>
          <cell r="N55">
            <v>0</v>
          </cell>
        </row>
        <row r="59">
          <cell r="G59">
            <v>0</v>
          </cell>
          <cell r="N59">
            <v>0</v>
          </cell>
        </row>
      </sheetData>
      <sheetData sheetId="13"/>
      <sheetData sheetId="14">
        <row r="15">
          <cell r="G15">
            <v>0</v>
          </cell>
          <cell r="N15">
            <v>0</v>
          </cell>
        </row>
        <row r="19">
          <cell r="G19">
            <v>0</v>
          </cell>
          <cell r="N19">
            <v>0</v>
          </cell>
        </row>
        <row r="23">
          <cell r="G23">
            <v>0</v>
          </cell>
          <cell r="N23">
            <v>0</v>
          </cell>
        </row>
        <row r="27">
          <cell r="G27">
            <v>0</v>
          </cell>
          <cell r="N27">
            <v>0</v>
          </cell>
        </row>
        <row r="31">
          <cell r="G31">
            <v>0</v>
          </cell>
          <cell r="N31">
            <v>0</v>
          </cell>
        </row>
        <row r="35">
          <cell r="G35">
            <v>0</v>
          </cell>
          <cell r="N35">
            <v>0</v>
          </cell>
        </row>
        <row r="39">
          <cell r="G39">
            <v>0</v>
          </cell>
          <cell r="N39">
            <v>0</v>
          </cell>
        </row>
        <row r="43">
          <cell r="G43">
            <v>0</v>
          </cell>
          <cell r="N43">
            <v>0</v>
          </cell>
        </row>
        <row r="47">
          <cell r="G47">
            <v>0</v>
          </cell>
          <cell r="N47">
            <v>0</v>
          </cell>
        </row>
        <row r="51">
          <cell r="G51">
            <v>0</v>
          </cell>
          <cell r="N51">
            <v>0</v>
          </cell>
        </row>
        <row r="55">
          <cell r="G55">
            <v>0</v>
          </cell>
          <cell r="N55">
            <v>0</v>
          </cell>
        </row>
        <row r="59">
          <cell r="G59">
            <v>0</v>
          </cell>
          <cell r="N59">
            <v>0</v>
          </cell>
        </row>
      </sheetData>
      <sheetData sheetId="15"/>
      <sheetData sheetId="16">
        <row r="3">
          <cell r="B3" t="str">
            <v>Pelletier André</v>
          </cell>
          <cell r="F3" t="str">
            <v>Moreau Ginette</v>
          </cell>
        </row>
        <row r="4">
          <cell r="B4" t="str">
            <v>Malette Claude</v>
          </cell>
          <cell r="F4" t="str">
            <v>Rajotte Gérard</v>
          </cell>
        </row>
        <row r="5">
          <cell r="B5" t="str">
            <v>Nicole Jean-Pierre</v>
          </cell>
          <cell r="F5" t="str">
            <v>St-Amant Josée</v>
          </cell>
        </row>
        <row r="6">
          <cell r="B6" t="str">
            <v>DeVitto Marilyn</v>
          </cell>
          <cell r="F6" t="str">
            <v>Parent Robert H.</v>
          </cell>
        </row>
        <row r="7">
          <cell r="B7" t="str">
            <v>Lelièvre Ginette</v>
          </cell>
          <cell r="F7" t="str">
            <v>Théroux Yvon</v>
          </cell>
        </row>
        <row r="8">
          <cell r="B8" t="str">
            <v>Lorrain Louis</v>
          </cell>
          <cell r="F8" t="str">
            <v>Pelchat Danielle</v>
          </cell>
        </row>
        <row r="9">
          <cell r="B9" t="str">
            <v>Biti Joan</v>
          </cell>
          <cell r="F9" t="str">
            <v>Poisson Michel</v>
          </cell>
        </row>
        <row r="10">
          <cell r="B10" t="str">
            <v>Boucher Claire</v>
          </cell>
          <cell r="F10" t="str">
            <v>Sacca Joyce</v>
          </cell>
        </row>
        <row r="11">
          <cell r="B11" t="str">
            <v>Marcil Robert</v>
          </cell>
          <cell r="F11" t="str">
            <v>Germain André</v>
          </cell>
        </row>
        <row r="12">
          <cell r="B12" t="str">
            <v>Clarke Lisle</v>
          </cell>
          <cell r="F12" t="str">
            <v>Duhaime Manon</v>
          </cell>
        </row>
        <row r="13">
          <cell r="B13" t="str">
            <v>Giroux Lucie</v>
          </cell>
          <cell r="F13" t="str">
            <v>Nadeau Monique</v>
          </cell>
        </row>
        <row r="14">
          <cell r="B14" t="str">
            <v>Chevalier Louise</v>
          </cell>
          <cell r="F14" t="str">
            <v>Naccarata Gaetano</v>
          </cell>
        </row>
      </sheetData>
      <sheetData sheetId="17">
        <row r="3">
          <cell r="B3" t="str">
            <v>Dalton Peter</v>
          </cell>
          <cell r="F3" t="str">
            <v>Larochelle Lyse</v>
          </cell>
        </row>
        <row r="4">
          <cell r="B4" t="str">
            <v>Ethier Yvon</v>
          </cell>
          <cell r="F4" t="str">
            <v>Walsh Robert</v>
          </cell>
        </row>
        <row r="5">
          <cell r="B5" t="str">
            <v>Bohémier Claude</v>
          </cell>
          <cell r="F5" t="str">
            <v>Dubé Johanne</v>
          </cell>
        </row>
        <row r="6">
          <cell r="B6" t="str">
            <v>Mc Callion Chris Mary</v>
          </cell>
          <cell r="F6" t="str">
            <v>Deneault Florent</v>
          </cell>
        </row>
        <row r="7">
          <cell r="B7" t="str">
            <v>Chevalier Claudette</v>
          </cell>
          <cell r="F7" t="str">
            <v>Fillion Sylvie</v>
          </cell>
        </row>
        <row r="8">
          <cell r="B8" t="str">
            <v>Trudel Hélène</v>
          </cell>
          <cell r="F8" t="str">
            <v>Martineau Gilles</v>
          </cell>
        </row>
        <row r="9">
          <cell r="B9" t="str">
            <v>Rousseau André</v>
          </cell>
          <cell r="F9" t="str">
            <v>Bergeron Annette</v>
          </cell>
        </row>
        <row r="10">
          <cell r="B10" t="str">
            <v>Gauthier Carmen</v>
          </cell>
          <cell r="F10" t="str">
            <v>Tellier Micheline</v>
          </cell>
        </row>
        <row r="11">
          <cell r="B11" t="str">
            <v>Scotto Patrick</v>
          </cell>
          <cell r="F11" t="str">
            <v>Guérette Gaston</v>
          </cell>
        </row>
        <row r="12">
          <cell r="B12" t="str">
            <v>Couture Jacky</v>
          </cell>
          <cell r="F12" t="str">
            <v>Lavergne Nicole</v>
          </cell>
        </row>
        <row r="13">
          <cell r="B13" t="str">
            <v>Giaramita Rita</v>
          </cell>
          <cell r="F13" t="str">
            <v>Longoni Giancarlo</v>
          </cell>
        </row>
        <row r="14">
          <cell r="B14" t="str">
            <v>Sclafani Bernadette</v>
          </cell>
          <cell r="F14" t="str">
            <v>Dorais Louise</v>
          </cell>
        </row>
      </sheetData>
      <sheetData sheetId="18">
        <row r="3">
          <cell r="B3" t="str">
            <v>Richard André</v>
          </cell>
          <cell r="F3" t="str">
            <v>Sonier Danielle</v>
          </cell>
        </row>
        <row r="4">
          <cell r="B4" t="str">
            <v>Dubuc Suzanne</v>
          </cell>
          <cell r="F4" t="str">
            <v>Noël Gaëtan</v>
          </cell>
        </row>
        <row r="5">
          <cell r="B5" t="str">
            <v>Villiard Madeleine</v>
          </cell>
          <cell r="F5" t="str">
            <v>Ouellet Carole</v>
          </cell>
        </row>
        <row r="6">
          <cell r="B6" t="str">
            <v>Pelletier France</v>
          </cell>
          <cell r="F6" t="str">
            <v>Foster Patricia</v>
          </cell>
        </row>
        <row r="7">
          <cell r="B7" t="str">
            <v>Dubuc René</v>
          </cell>
          <cell r="F7" t="str">
            <v>Vadnais Jean-Luc</v>
          </cell>
        </row>
        <row r="8">
          <cell r="B8" t="str">
            <v>Biti Albert</v>
          </cell>
          <cell r="F8" t="str">
            <v>Cuming Judy</v>
          </cell>
        </row>
        <row r="9">
          <cell r="B9" t="str">
            <v>Renaud Magdeleine</v>
          </cell>
          <cell r="F9" t="str">
            <v>Bachand Michel</v>
          </cell>
        </row>
        <row r="10">
          <cell r="B10" t="str">
            <v>Villeneuve Johanne</v>
          </cell>
          <cell r="F10" t="str">
            <v>Surprenant Lise</v>
          </cell>
        </row>
        <row r="11">
          <cell r="B11" t="str">
            <v>Racine Gilles</v>
          </cell>
          <cell r="F11" t="str">
            <v>St-Cyr Francine</v>
          </cell>
        </row>
        <row r="12">
          <cell r="B12" t="str">
            <v>Renaud Marius</v>
          </cell>
          <cell r="F12" t="str">
            <v>Porrovecchio Salvatore</v>
          </cell>
        </row>
        <row r="13">
          <cell r="B13" t="str">
            <v>Davidson Francine</v>
          </cell>
          <cell r="F13" t="str">
            <v>Stevens Gregory</v>
          </cell>
        </row>
        <row r="14">
          <cell r="B14" t="str">
            <v>Hamel Michel</v>
          </cell>
          <cell r="F14" t="str">
            <v>Guertin André</v>
          </cell>
        </row>
      </sheetData>
      <sheetData sheetId="19">
        <row r="3">
          <cell r="B3" t="str">
            <v>Polidori Paul</v>
          </cell>
          <cell r="F3" t="str">
            <v>Dalton Joann</v>
          </cell>
        </row>
        <row r="4">
          <cell r="B4" t="str">
            <v>Colucci Rita</v>
          </cell>
          <cell r="F4" t="str">
            <v>Boucher France</v>
          </cell>
        </row>
        <row r="5">
          <cell r="B5" t="str">
            <v>Sclafani Tony</v>
          </cell>
          <cell r="F5" t="str">
            <v>Zakaib Ginette</v>
          </cell>
        </row>
        <row r="6">
          <cell r="B6" t="str">
            <v>Bergeron Jacques</v>
          </cell>
          <cell r="F6" t="str">
            <v>Scotto Lucille</v>
          </cell>
        </row>
        <row r="7">
          <cell r="B7" t="str">
            <v>Chayer Claude</v>
          </cell>
          <cell r="F7" t="str">
            <v>St-Laurent Pauline</v>
          </cell>
        </row>
        <row r="8">
          <cell r="B8" t="str">
            <v>Lalonde Jean</v>
          </cell>
          <cell r="F8" t="str">
            <v>Porrovecchio Anna May</v>
          </cell>
        </row>
        <row r="9">
          <cell r="B9" t="str">
            <v>Villiard Michel</v>
          </cell>
          <cell r="F9" t="str">
            <v>Plaisance Josée</v>
          </cell>
        </row>
        <row r="10">
          <cell r="B10" t="str">
            <v>Jobin Carole</v>
          </cell>
          <cell r="F10" t="str">
            <v>Paré Christiane</v>
          </cell>
        </row>
        <row r="11">
          <cell r="B11" t="str">
            <v>Chevalier Wellie</v>
          </cell>
          <cell r="F11" t="str">
            <v>Vincent Daniel</v>
          </cell>
        </row>
        <row r="12">
          <cell r="B12" t="str">
            <v>Beauchesne Claude</v>
          </cell>
          <cell r="F12" t="str">
            <v>Murphy Mary</v>
          </cell>
        </row>
        <row r="13">
          <cell r="B13" t="str">
            <v>Levasseur Roger</v>
          </cell>
          <cell r="F13" t="str">
            <v>Turcotte Jacques</v>
          </cell>
        </row>
        <row r="14">
          <cell r="B14" t="str">
            <v>Lacerte Doris</v>
          </cell>
          <cell r="F14" t="str">
            <v>Desmarais Thérèse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5CA17-989C-48A9-AAE2-DA0B9BA32C7A}">
  <dimension ref="A1:P150"/>
  <sheetViews>
    <sheetView tabSelected="1" zoomScaleNormal="100" workbookViewId="0">
      <selection activeCell="E10" sqref="E10"/>
    </sheetView>
  </sheetViews>
  <sheetFormatPr defaultColWidth="9.140625" defaultRowHeight="18" x14ac:dyDescent="0.2"/>
  <cols>
    <col min="1" max="1" width="7" style="23" customWidth="1"/>
    <col min="2" max="2" width="20.5703125" customWidth="1"/>
    <col min="3" max="3" width="24.42578125" customWidth="1"/>
    <col min="4" max="4" width="20.28515625" customWidth="1"/>
    <col min="5" max="5" width="21.140625" customWidth="1"/>
    <col min="6" max="14" width="5.5703125" customWidth="1"/>
    <col min="15" max="15" width="8.7109375" customWidth="1"/>
    <col min="16" max="16" width="10.42578125" style="23" customWidth="1"/>
    <col min="257" max="257" width="7" customWidth="1"/>
    <col min="258" max="258" width="20.5703125" customWidth="1"/>
    <col min="259" max="259" width="24.42578125" customWidth="1"/>
    <col min="260" max="260" width="20.28515625" customWidth="1"/>
    <col min="261" max="261" width="21.140625" customWidth="1"/>
    <col min="262" max="270" width="5.5703125" customWidth="1"/>
    <col min="271" max="271" width="8.7109375" customWidth="1"/>
    <col min="272" max="272" width="10.42578125" customWidth="1"/>
    <col min="513" max="513" width="7" customWidth="1"/>
    <col min="514" max="514" width="20.5703125" customWidth="1"/>
    <col min="515" max="515" width="24.42578125" customWidth="1"/>
    <col min="516" max="516" width="20.28515625" customWidth="1"/>
    <col min="517" max="517" width="21.140625" customWidth="1"/>
    <col min="518" max="526" width="5.5703125" customWidth="1"/>
    <col min="527" max="527" width="8.7109375" customWidth="1"/>
    <col min="528" max="528" width="10.42578125" customWidth="1"/>
    <col min="769" max="769" width="7" customWidth="1"/>
    <col min="770" max="770" width="20.5703125" customWidth="1"/>
    <col min="771" max="771" width="24.42578125" customWidth="1"/>
    <col min="772" max="772" width="20.28515625" customWidth="1"/>
    <col min="773" max="773" width="21.140625" customWidth="1"/>
    <col min="774" max="782" width="5.5703125" customWidth="1"/>
    <col min="783" max="783" width="8.7109375" customWidth="1"/>
    <col min="784" max="784" width="10.42578125" customWidth="1"/>
    <col min="1025" max="1025" width="7" customWidth="1"/>
    <col min="1026" max="1026" width="20.5703125" customWidth="1"/>
    <col min="1027" max="1027" width="24.42578125" customWidth="1"/>
    <col min="1028" max="1028" width="20.28515625" customWidth="1"/>
    <col min="1029" max="1029" width="21.140625" customWidth="1"/>
    <col min="1030" max="1038" width="5.5703125" customWidth="1"/>
    <col min="1039" max="1039" width="8.7109375" customWidth="1"/>
    <col min="1040" max="1040" width="10.42578125" customWidth="1"/>
    <col min="1281" max="1281" width="7" customWidth="1"/>
    <col min="1282" max="1282" width="20.5703125" customWidth="1"/>
    <col min="1283" max="1283" width="24.42578125" customWidth="1"/>
    <col min="1284" max="1284" width="20.28515625" customWidth="1"/>
    <col min="1285" max="1285" width="21.140625" customWidth="1"/>
    <col min="1286" max="1294" width="5.5703125" customWidth="1"/>
    <col min="1295" max="1295" width="8.7109375" customWidth="1"/>
    <col min="1296" max="1296" width="10.42578125" customWidth="1"/>
    <col min="1537" max="1537" width="7" customWidth="1"/>
    <col min="1538" max="1538" width="20.5703125" customWidth="1"/>
    <col min="1539" max="1539" width="24.42578125" customWidth="1"/>
    <col min="1540" max="1540" width="20.28515625" customWidth="1"/>
    <col min="1541" max="1541" width="21.140625" customWidth="1"/>
    <col min="1542" max="1550" width="5.5703125" customWidth="1"/>
    <col min="1551" max="1551" width="8.7109375" customWidth="1"/>
    <col min="1552" max="1552" width="10.42578125" customWidth="1"/>
    <col min="1793" max="1793" width="7" customWidth="1"/>
    <col min="1794" max="1794" width="20.5703125" customWidth="1"/>
    <col min="1795" max="1795" width="24.42578125" customWidth="1"/>
    <col min="1796" max="1796" width="20.28515625" customWidth="1"/>
    <col min="1797" max="1797" width="21.140625" customWidth="1"/>
    <col min="1798" max="1806" width="5.5703125" customWidth="1"/>
    <col min="1807" max="1807" width="8.7109375" customWidth="1"/>
    <col min="1808" max="1808" width="10.42578125" customWidth="1"/>
    <col min="2049" max="2049" width="7" customWidth="1"/>
    <col min="2050" max="2050" width="20.5703125" customWidth="1"/>
    <col min="2051" max="2051" width="24.42578125" customWidth="1"/>
    <col min="2052" max="2052" width="20.28515625" customWidth="1"/>
    <col min="2053" max="2053" width="21.140625" customWidth="1"/>
    <col min="2054" max="2062" width="5.5703125" customWidth="1"/>
    <col min="2063" max="2063" width="8.7109375" customWidth="1"/>
    <col min="2064" max="2064" width="10.42578125" customWidth="1"/>
    <col min="2305" max="2305" width="7" customWidth="1"/>
    <col min="2306" max="2306" width="20.5703125" customWidth="1"/>
    <col min="2307" max="2307" width="24.42578125" customWidth="1"/>
    <col min="2308" max="2308" width="20.28515625" customWidth="1"/>
    <col min="2309" max="2309" width="21.140625" customWidth="1"/>
    <col min="2310" max="2318" width="5.5703125" customWidth="1"/>
    <col min="2319" max="2319" width="8.7109375" customWidth="1"/>
    <col min="2320" max="2320" width="10.42578125" customWidth="1"/>
    <col min="2561" max="2561" width="7" customWidth="1"/>
    <col min="2562" max="2562" width="20.5703125" customWidth="1"/>
    <col min="2563" max="2563" width="24.42578125" customWidth="1"/>
    <col min="2564" max="2564" width="20.28515625" customWidth="1"/>
    <col min="2565" max="2565" width="21.140625" customWidth="1"/>
    <col min="2566" max="2574" width="5.5703125" customWidth="1"/>
    <col min="2575" max="2575" width="8.7109375" customWidth="1"/>
    <col min="2576" max="2576" width="10.42578125" customWidth="1"/>
    <col min="2817" max="2817" width="7" customWidth="1"/>
    <col min="2818" max="2818" width="20.5703125" customWidth="1"/>
    <col min="2819" max="2819" width="24.42578125" customWidth="1"/>
    <col min="2820" max="2820" width="20.28515625" customWidth="1"/>
    <col min="2821" max="2821" width="21.140625" customWidth="1"/>
    <col min="2822" max="2830" width="5.5703125" customWidth="1"/>
    <col min="2831" max="2831" width="8.7109375" customWidth="1"/>
    <col min="2832" max="2832" width="10.42578125" customWidth="1"/>
    <col min="3073" max="3073" width="7" customWidth="1"/>
    <col min="3074" max="3074" width="20.5703125" customWidth="1"/>
    <col min="3075" max="3075" width="24.42578125" customWidth="1"/>
    <col min="3076" max="3076" width="20.28515625" customWidth="1"/>
    <col min="3077" max="3077" width="21.140625" customWidth="1"/>
    <col min="3078" max="3086" width="5.5703125" customWidth="1"/>
    <col min="3087" max="3087" width="8.7109375" customWidth="1"/>
    <col min="3088" max="3088" width="10.42578125" customWidth="1"/>
    <col min="3329" max="3329" width="7" customWidth="1"/>
    <col min="3330" max="3330" width="20.5703125" customWidth="1"/>
    <col min="3331" max="3331" width="24.42578125" customWidth="1"/>
    <col min="3332" max="3332" width="20.28515625" customWidth="1"/>
    <col min="3333" max="3333" width="21.140625" customWidth="1"/>
    <col min="3334" max="3342" width="5.5703125" customWidth="1"/>
    <col min="3343" max="3343" width="8.7109375" customWidth="1"/>
    <col min="3344" max="3344" width="10.42578125" customWidth="1"/>
    <col min="3585" max="3585" width="7" customWidth="1"/>
    <col min="3586" max="3586" width="20.5703125" customWidth="1"/>
    <col min="3587" max="3587" width="24.42578125" customWidth="1"/>
    <col min="3588" max="3588" width="20.28515625" customWidth="1"/>
    <col min="3589" max="3589" width="21.140625" customWidth="1"/>
    <col min="3590" max="3598" width="5.5703125" customWidth="1"/>
    <col min="3599" max="3599" width="8.7109375" customWidth="1"/>
    <col min="3600" max="3600" width="10.42578125" customWidth="1"/>
    <col min="3841" max="3841" width="7" customWidth="1"/>
    <col min="3842" max="3842" width="20.5703125" customWidth="1"/>
    <col min="3843" max="3843" width="24.42578125" customWidth="1"/>
    <col min="3844" max="3844" width="20.28515625" customWidth="1"/>
    <col min="3845" max="3845" width="21.140625" customWidth="1"/>
    <col min="3846" max="3854" width="5.5703125" customWidth="1"/>
    <col min="3855" max="3855" width="8.7109375" customWidth="1"/>
    <col min="3856" max="3856" width="10.42578125" customWidth="1"/>
    <col min="4097" max="4097" width="7" customWidth="1"/>
    <col min="4098" max="4098" width="20.5703125" customWidth="1"/>
    <col min="4099" max="4099" width="24.42578125" customWidth="1"/>
    <col min="4100" max="4100" width="20.28515625" customWidth="1"/>
    <col min="4101" max="4101" width="21.140625" customWidth="1"/>
    <col min="4102" max="4110" width="5.5703125" customWidth="1"/>
    <col min="4111" max="4111" width="8.7109375" customWidth="1"/>
    <col min="4112" max="4112" width="10.42578125" customWidth="1"/>
    <col min="4353" max="4353" width="7" customWidth="1"/>
    <col min="4354" max="4354" width="20.5703125" customWidth="1"/>
    <col min="4355" max="4355" width="24.42578125" customWidth="1"/>
    <col min="4356" max="4356" width="20.28515625" customWidth="1"/>
    <col min="4357" max="4357" width="21.140625" customWidth="1"/>
    <col min="4358" max="4366" width="5.5703125" customWidth="1"/>
    <col min="4367" max="4367" width="8.7109375" customWidth="1"/>
    <col min="4368" max="4368" width="10.42578125" customWidth="1"/>
    <col min="4609" max="4609" width="7" customWidth="1"/>
    <col min="4610" max="4610" width="20.5703125" customWidth="1"/>
    <col min="4611" max="4611" width="24.42578125" customWidth="1"/>
    <col min="4612" max="4612" width="20.28515625" customWidth="1"/>
    <col min="4613" max="4613" width="21.140625" customWidth="1"/>
    <col min="4614" max="4622" width="5.5703125" customWidth="1"/>
    <col min="4623" max="4623" width="8.7109375" customWidth="1"/>
    <col min="4624" max="4624" width="10.42578125" customWidth="1"/>
    <col min="4865" max="4865" width="7" customWidth="1"/>
    <col min="4866" max="4866" width="20.5703125" customWidth="1"/>
    <col min="4867" max="4867" width="24.42578125" customWidth="1"/>
    <col min="4868" max="4868" width="20.28515625" customWidth="1"/>
    <col min="4869" max="4869" width="21.140625" customWidth="1"/>
    <col min="4870" max="4878" width="5.5703125" customWidth="1"/>
    <col min="4879" max="4879" width="8.7109375" customWidth="1"/>
    <col min="4880" max="4880" width="10.42578125" customWidth="1"/>
    <col min="5121" max="5121" width="7" customWidth="1"/>
    <col min="5122" max="5122" width="20.5703125" customWidth="1"/>
    <col min="5123" max="5123" width="24.42578125" customWidth="1"/>
    <col min="5124" max="5124" width="20.28515625" customWidth="1"/>
    <col min="5125" max="5125" width="21.140625" customWidth="1"/>
    <col min="5126" max="5134" width="5.5703125" customWidth="1"/>
    <col min="5135" max="5135" width="8.7109375" customWidth="1"/>
    <col min="5136" max="5136" width="10.42578125" customWidth="1"/>
    <col min="5377" max="5377" width="7" customWidth="1"/>
    <col min="5378" max="5378" width="20.5703125" customWidth="1"/>
    <col min="5379" max="5379" width="24.42578125" customWidth="1"/>
    <col min="5380" max="5380" width="20.28515625" customWidth="1"/>
    <col min="5381" max="5381" width="21.140625" customWidth="1"/>
    <col min="5382" max="5390" width="5.5703125" customWidth="1"/>
    <col min="5391" max="5391" width="8.7109375" customWidth="1"/>
    <col min="5392" max="5392" width="10.42578125" customWidth="1"/>
    <col min="5633" max="5633" width="7" customWidth="1"/>
    <col min="5634" max="5634" width="20.5703125" customWidth="1"/>
    <col min="5635" max="5635" width="24.42578125" customWidth="1"/>
    <col min="5636" max="5636" width="20.28515625" customWidth="1"/>
    <col min="5637" max="5637" width="21.140625" customWidth="1"/>
    <col min="5638" max="5646" width="5.5703125" customWidth="1"/>
    <col min="5647" max="5647" width="8.7109375" customWidth="1"/>
    <col min="5648" max="5648" width="10.42578125" customWidth="1"/>
    <col min="5889" max="5889" width="7" customWidth="1"/>
    <col min="5890" max="5890" width="20.5703125" customWidth="1"/>
    <col min="5891" max="5891" width="24.42578125" customWidth="1"/>
    <col min="5892" max="5892" width="20.28515625" customWidth="1"/>
    <col min="5893" max="5893" width="21.140625" customWidth="1"/>
    <col min="5894" max="5902" width="5.5703125" customWidth="1"/>
    <col min="5903" max="5903" width="8.7109375" customWidth="1"/>
    <col min="5904" max="5904" width="10.42578125" customWidth="1"/>
    <col min="6145" max="6145" width="7" customWidth="1"/>
    <col min="6146" max="6146" width="20.5703125" customWidth="1"/>
    <col min="6147" max="6147" width="24.42578125" customWidth="1"/>
    <col min="6148" max="6148" width="20.28515625" customWidth="1"/>
    <col min="6149" max="6149" width="21.140625" customWidth="1"/>
    <col min="6150" max="6158" width="5.5703125" customWidth="1"/>
    <col min="6159" max="6159" width="8.7109375" customWidth="1"/>
    <col min="6160" max="6160" width="10.42578125" customWidth="1"/>
    <col min="6401" max="6401" width="7" customWidth="1"/>
    <col min="6402" max="6402" width="20.5703125" customWidth="1"/>
    <col min="6403" max="6403" width="24.42578125" customWidth="1"/>
    <col min="6404" max="6404" width="20.28515625" customWidth="1"/>
    <col min="6405" max="6405" width="21.140625" customWidth="1"/>
    <col min="6406" max="6414" width="5.5703125" customWidth="1"/>
    <col min="6415" max="6415" width="8.7109375" customWidth="1"/>
    <col min="6416" max="6416" width="10.42578125" customWidth="1"/>
    <col min="6657" max="6657" width="7" customWidth="1"/>
    <col min="6658" max="6658" width="20.5703125" customWidth="1"/>
    <col min="6659" max="6659" width="24.42578125" customWidth="1"/>
    <col min="6660" max="6660" width="20.28515625" customWidth="1"/>
    <col min="6661" max="6661" width="21.140625" customWidth="1"/>
    <col min="6662" max="6670" width="5.5703125" customWidth="1"/>
    <col min="6671" max="6671" width="8.7109375" customWidth="1"/>
    <col min="6672" max="6672" width="10.42578125" customWidth="1"/>
    <col min="6913" max="6913" width="7" customWidth="1"/>
    <col min="6914" max="6914" width="20.5703125" customWidth="1"/>
    <col min="6915" max="6915" width="24.42578125" customWidth="1"/>
    <col min="6916" max="6916" width="20.28515625" customWidth="1"/>
    <col min="6917" max="6917" width="21.140625" customWidth="1"/>
    <col min="6918" max="6926" width="5.5703125" customWidth="1"/>
    <col min="6927" max="6927" width="8.7109375" customWidth="1"/>
    <col min="6928" max="6928" width="10.42578125" customWidth="1"/>
    <col min="7169" max="7169" width="7" customWidth="1"/>
    <col min="7170" max="7170" width="20.5703125" customWidth="1"/>
    <col min="7171" max="7171" width="24.42578125" customWidth="1"/>
    <col min="7172" max="7172" width="20.28515625" customWidth="1"/>
    <col min="7173" max="7173" width="21.140625" customWidth="1"/>
    <col min="7174" max="7182" width="5.5703125" customWidth="1"/>
    <col min="7183" max="7183" width="8.7109375" customWidth="1"/>
    <col min="7184" max="7184" width="10.42578125" customWidth="1"/>
    <col min="7425" max="7425" width="7" customWidth="1"/>
    <col min="7426" max="7426" width="20.5703125" customWidth="1"/>
    <col min="7427" max="7427" width="24.42578125" customWidth="1"/>
    <col min="7428" max="7428" width="20.28515625" customWidth="1"/>
    <col min="7429" max="7429" width="21.140625" customWidth="1"/>
    <col min="7430" max="7438" width="5.5703125" customWidth="1"/>
    <col min="7439" max="7439" width="8.7109375" customWidth="1"/>
    <col min="7440" max="7440" width="10.42578125" customWidth="1"/>
    <col min="7681" max="7681" width="7" customWidth="1"/>
    <col min="7682" max="7682" width="20.5703125" customWidth="1"/>
    <col min="7683" max="7683" width="24.42578125" customWidth="1"/>
    <col min="7684" max="7684" width="20.28515625" customWidth="1"/>
    <col min="7685" max="7685" width="21.140625" customWidth="1"/>
    <col min="7686" max="7694" width="5.5703125" customWidth="1"/>
    <col min="7695" max="7695" width="8.7109375" customWidth="1"/>
    <col min="7696" max="7696" width="10.42578125" customWidth="1"/>
    <col min="7937" max="7937" width="7" customWidth="1"/>
    <col min="7938" max="7938" width="20.5703125" customWidth="1"/>
    <col min="7939" max="7939" width="24.42578125" customWidth="1"/>
    <col min="7940" max="7940" width="20.28515625" customWidth="1"/>
    <col min="7941" max="7941" width="21.140625" customWidth="1"/>
    <col min="7942" max="7950" width="5.5703125" customWidth="1"/>
    <col min="7951" max="7951" width="8.7109375" customWidth="1"/>
    <col min="7952" max="7952" width="10.42578125" customWidth="1"/>
    <col min="8193" max="8193" width="7" customWidth="1"/>
    <col min="8194" max="8194" width="20.5703125" customWidth="1"/>
    <col min="8195" max="8195" width="24.42578125" customWidth="1"/>
    <col min="8196" max="8196" width="20.28515625" customWidth="1"/>
    <col min="8197" max="8197" width="21.140625" customWidth="1"/>
    <col min="8198" max="8206" width="5.5703125" customWidth="1"/>
    <col min="8207" max="8207" width="8.7109375" customWidth="1"/>
    <col min="8208" max="8208" width="10.42578125" customWidth="1"/>
    <col min="8449" max="8449" width="7" customWidth="1"/>
    <col min="8450" max="8450" width="20.5703125" customWidth="1"/>
    <col min="8451" max="8451" width="24.42578125" customWidth="1"/>
    <col min="8452" max="8452" width="20.28515625" customWidth="1"/>
    <col min="8453" max="8453" width="21.140625" customWidth="1"/>
    <col min="8454" max="8462" width="5.5703125" customWidth="1"/>
    <col min="8463" max="8463" width="8.7109375" customWidth="1"/>
    <col min="8464" max="8464" width="10.42578125" customWidth="1"/>
    <col min="8705" max="8705" width="7" customWidth="1"/>
    <col min="8706" max="8706" width="20.5703125" customWidth="1"/>
    <col min="8707" max="8707" width="24.42578125" customWidth="1"/>
    <col min="8708" max="8708" width="20.28515625" customWidth="1"/>
    <col min="8709" max="8709" width="21.140625" customWidth="1"/>
    <col min="8710" max="8718" width="5.5703125" customWidth="1"/>
    <col min="8719" max="8719" width="8.7109375" customWidth="1"/>
    <col min="8720" max="8720" width="10.42578125" customWidth="1"/>
    <col min="8961" max="8961" width="7" customWidth="1"/>
    <col min="8962" max="8962" width="20.5703125" customWidth="1"/>
    <col min="8963" max="8963" width="24.42578125" customWidth="1"/>
    <col min="8964" max="8964" width="20.28515625" customWidth="1"/>
    <col min="8965" max="8965" width="21.140625" customWidth="1"/>
    <col min="8966" max="8974" width="5.5703125" customWidth="1"/>
    <col min="8975" max="8975" width="8.7109375" customWidth="1"/>
    <col min="8976" max="8976" width="10.42578125" customWidth="1"/>
    <col min="9217" max="9217" width="7" customWidth="1"/>
    <col min="9218" max="9218" width="20.5703125" customWidth="1"/>
    <col min="9219" max="9219" width="24.42578125" customWidth="1"/>
    <col min="9220" max="9220" width="20.28515625" customWidth="1"/>
    <col min="9221" max="9221" width="21.140625" customWidth="1"/>
    <col min="9222" max="9230" width="5.5703125" customWidth="1"/>
    <col min="9231" max="9231" width="8.7109375" customWidth="1"/>
    <col min="9232" max="9232" width="10.42578125" customWidth="1"/>
    <col min="9473" max="9473" width="7" customWidth="1"/>
    <col min="9474" max="9474" width="20.5703125" customWidth="1"/>
    <col min="9475" max="9475" width="24.42578125" customWidth="1"/>
    <col min="9476" max="9476" width="20.28515625" customWidth="1"/>
    <col min="9477" max="9477" width="21.140625" customWidth="1"/>
    <col min="9478" max="9486" width="5.5703125" customWidth="1"/>
    <col min="9487" max="9487" width="8.7109375" customWidth="1"/>
    <col min="9488" max="9488" width="10.42578125" customWidth="1"/>
    <col min="9729" max="9729" width="7" customWidth="1"/>
    <col min="9730" max="9730" width="20.5703125" customWidth="1"/>
    <col min="9731" max="9731" width="24.42578125" customWidth="1"/>
    <col min="9732" max="9732" width="20.28515625" customWidth="1"/>
    <col min="9733" max="9733" width="21.140625" customWidth="1"/>
    <col min="9734" max="9742" width="5.5703125" customWidth="1"/>
    <col min="9743" max="9743" width="8.7109375" customWidth="1"/>
    <col min="9744" max="9744" width="10.42578125" customWidth="1"/>
    <col min="9985" max="9985" width="7" customWidth="1"/>
    <col min="9986" max="9986" width="20.5703125" customWidth="1"/>
    <col min="9987" max="9987" width="24.42578125" customWidth="1"/>
    <col min="9988" max="9988" width="20.28515625" customWidth="1"/>
    <col min="9989" max="9989" width="21.140625" customWidth="1"/>
    <col min="9990" max="9998" width="5.5703125" customWidth="1"/>
    <col min="9999" max="9999" width="8.7109375" customWidth="1"/>
    <col min="10000" max="10000" width="10.42578125" customWidth="1"/>
    <col min="10241" max="10241" width="7" customWidth="1"/>
    <col min="10242" max="10242" width="20.5703125" customWidth="1"/>
    <col min="10243" max="10243" width="24.42578125" customWidth="1"/>
    <col min="10244" max="10244" width="20.28515625" customWidth="1"/>
    <col min="10245" max="10245" width="21.140625" customWidth="1"/>
    <col min="10246" max="10254" width="5.5703125" customWidth="1"/>
    <col min="10255" max="10255" width="8.7109375" customWidth="1"/>
    <col min="10256" max="10256" width="10.42578125" customWidth="1"/>
    <col min="10497" max="10497" width="7" customWidth="1"/>
    <col min="10498" max="10498" width="20.5703125" customWidth="1"/>
    <col min="10499" max="10499" width="24.42578125" customWidth="1"/>
    <col min="10500" max="10500" width="20.28515625" customWidth="1"/>
    <col min="10501" max="10501" width="21.140625" customWidth="1"/>
    <col min="10502" max="10510" width="5.5703125" customWidth="1"/>
    <col min="10511" max="10511" width="8.7109375" customWidth="1"/>
    <col min="10512" max="10512" width="10.42578125" customWidth="1"/>
    <col min="10753" max="10753" width="7" customWidth="1"/>
    <col min="10754" max="10754" width="20.5703125" customWidth="1"/>
    <col min="10755" max="10755" width="24.42578125" customWidth="1"/>
    <col min="10756" max="10756" width="20.28515625" customWidth="1"/>
    <col min="10757" max="10757" width="21.140625" customWidth="1"/>
    <col min="10758" max="10766" width="5.5703125" customWidth="1"/>
    <col min="10767" max="10767" width="8.7109375" customWidth="1"/>
    <col min="10768" max="10768" width="10.42578125" customWidth="1"/>
    <col min="11009" max="11009" width="7" customWidth="1"/>
    <col min="11010" max="11010" width="20.5703125" customWidth="1"/>
    <col min="11011" max="11011" width="24.42578125" customWidth="1"/>
    <col min="11012" max="11012" width="20.28515625" customWidth="1"/>
    <col min="11013" max="11013" width="21.140625" customWidth="1"/>
    <col min="11014" max="11022" width="5.5703125" customWidth="1"/>
    <col min="11023" max="11023" width="8.7109375" customWidth="1"/>
    <col min="11024" max="11024" width="10.42578125" customWidth="1"/>
    <col min="11265" max="11265" width="7" customWidth="1"/>
    <col min="11266" max="11266" width="20.5703125" customWidth="1"/>
    <col min="11267" max="11267" width="24.42578125" customWidth="1"/>
    <col min="11268" max="11268" width="20.28515625" customWidth="1"/>
    <col min="11269" max="11269" width="21.140625" customWidth="1"/>
    <col min="11270" max="11278" width="5.5703125" customWidth="1"/>
    <col min="11279" max="11279" width="8.7109375" customWidth="1"/>
    <col min="11280" max="11280" width="10.42578125" customWidth="1"/>
    <col min="11521" max="11521" width="7" customWidth="1"/>
    <col min="11522" max="11522" width="20.5703125" customWidth="1"/>
    <col min="11523" max="11523" width="24.42578125" customWidth="1"/>
    <col min="11524" max="11524" width="20.28515625" customWidth="1"/>
    <col min="11525" max="11525" width="21.140625" customWidth="1"/>
    <col min="11526" max="11534" width="5.5703125" customWidth="1"/>
    <col min="11535" max="11535" width="8.7109375" customWidth="1"/>
    <col min="11536" max="11536" width="10.42578125" customWidth="1"/>
    <col min="11777" max="11777" width="7" customWidth="1"/>
    <col min="11778" max="11778" width="20.5703125" customWidth="1"/>
    <col min="11779" max="11779" width="24.42578125" customWidth="1"/>
    <col min="11780" max="11780" width="20.28515625" customWidth="1"/>
    <col min="11781" max="11781" width="21.140625" customWidth="1"/>
    <col min="11782" max="11790" width="5.5703125" customWidth="1"/>
    <col min="11791" max="11791" width="8.7109375" customWidth="1"/>
    <col min="11792" max="11792" width="10.42578125" customWidth="1"/>
    <col min="12033" max="12033" width="7" customWidth="1"/>
    <col min="12034" max="12034" width="20.5703125" customWidth="1"/>
    <col min="12035" max="12035" width="24.42578125" customWidth="1"/>
    <col min="12036" max="12036" width="20.28515625" customWidth="1"/>
    <col min="12037" max="12037" width="21.140625" customWidth="1"/>
    <col min="12038" max="12046" width="5.5703125" customWidth="1"/>
    <col min="12047" max="12047" width="8.7109375" customWidth="1"/>
    <col min="12048" max="12048" width="10.42578125" customWidth="1"/>
    <col min="12289" max="12289" width="7" customWidth="1"/>
    <col min="12290" max="12290" width="20.5703125" customWidth="1"/>
    <col min="12291" max="12291" width="24.42578125" customWidth="1"/>
    <col min="12292" max="12292" width="20.28515625" customWidth="1"/>
    <col min="12293" max="12293" width="21.140625" customWidth="1"/>
    <col min="12294" max="12302" width="5.5703125" customWidth="1"/>
    <col min="12303" max="12303" width="8.7109375" customWidth="1"/>
    <col min="12304" max="12304" width="10.42578125" customWidth="1"/>
    <col min="12545" max="12545" width="7" customWidth="1"/>
    <col min="12546" max="12546" width="20.5703125" customWidth="1"/>
    <col min="12547" max="12547" width="24.42578125" customWidth="1"/>
    <col min="12548" max="12548" width="20.28515625" customWidth="1"/>
    <col min="12549" max="12549" width="21.140625" customWidth="1"/>
    <col min="12550" max="12558" width="5.5703125" customWidth="1"/>
    <col min="12559" max="12559" width="8.7109375" customWidth="1"/>
    <col min="12560" max="12560" width="10.42578125" customWidth="1"/>
    <col min="12801" max="12801" width="7" customWidth="1"/>
    <col min="12802" max="12802" width="20.5703125" customWidth="1"/>
    <col min="12803" max="12803" width="24.42578125" customWidth="1"/>
    <col min="12804" max="12804" width="20.28515625" customWidth="1"/>
    <col min="12805" max="12805" width="21.140625" customWidth="1"/>
    <col min="12806" max="12814" width="5.5703125" customWidth="1"/>
    <col min="12815" max="12815" width="8.7109375" customWidth="1"/>
    <col min="12816" max="12816" width="10.42578125" customWidth="1"/>
    <col min="13057" max="13057" width="7" customWidth="1"/>
    <col min="13058" max="13058" width="20.5703125" customWidth="1"/>
    <col min="13059" max="13059" width="24.42578125" customWidth="1"/>
    <col min="13060" max="13060" width="20.28515625" customWidth="1"/>
    <col min="13061" max="13061" width="21.140625" customWidth="1"/>
    <col min="13062" max="13070" width="5.5703125" customWidth="1"/>
    <col min="13071" max="13071" width="8.7109375" customWidth="1"/>
    <col min="13072" max="13072" width="10.42578125" customWidth="1"/>
    <col min="13313" max="13313" width="7" customWidth="1"/>
    <col min="13314" max="13314" width="20.5703125" customWidth="1"/>
    <col min="13315" max="13315" width="24.42578125" customWidth="1"/>
    <col min="13316" max="13316" width="20.28515625" customWidth="1"/>
    <col min="13317" max="13317" width="21.140625" customWidth="1"/>
    <col min="13318" max="13326" width="5.5703125" customWidth="1"/>
    <col min="13327" max="13327" width="8.7109375" customWidth="1"/>
    <col min="13328" max="13328" width="10.42578125" customWidth="1"/>
    <col min="13569" max="13569" width="7" customWidth="1"/>
    <col min="13570" max="13570" width="20.5703125" customWidth="1"/>
    <col min="13571" max="13571" width="24.42578125" customWidth="1"/>
    <col min="13572" max="13572" width="20.28515625" customWidth="1"/>
    <col min="13573" max="13573" width="21.140625" customWidth="1"/>
    <col min="13574" max="13582" width="5.5703125" customWidth="1"/>
    <col min="13583" max="13583" width="8.7109375" customWidth="1"/>
    <col min="13584" max="13584" width="10.42578125" customWidth="1"/>
    <col min="13825" max="13825" width="7" customWidth="1"/>
    <col min="13826" max="13826" width="20.5703125" customWidth="1"/>
    <col min="13827" max="13827" width="24.42578125" customWidth="1"/>
    <col min="13828" max="13828" width="20.28515625" customWidth="1"/>
    <col min="13829" max="13829" width="21.140625" customWidth="1"/>
    <col min="13830" max="13838" width="5.5703125" customWidth="1"/>
    <col min="13839" max="13839" width="8.7109375" customWidth="1"/>
    <col min="13840" max="13840" width="10.42578125" customWidth="1"/>
    <col min="14081" max="14081" width="7" customWidth="1"/>
    <col min="14082" max="14082" width="20.5703125" customWidth="1"/>
    <col min="14083" max="14083" width="24.42578125" customWidth="1"/>
    <col min="14084" max="14084" width="20.28515625" customWidth="1"/>
    <col min="14085" max="14085" width="21.140625" customWidth="1"/>
    <col min="14086" max="14094" width="5.5703125" customWidth="1"/>
    <col min="14095" max="14095" width="8.7109375" customWidth="1"/>
    <col min="14096" max="14096" width="10.42578125" customWidth="1"/>
    <col min="14337" max="14337" width="7" customWidth="1"/>
    <col min="14338" max="14338" width="20.5703125" customWidth="1"/>
    <col min="14339" max="14339" width="24.42578125" customWidth="1"/>
    <col min="14340" max="14340" width="20.28515625" customWidth="1"/>
    <col min="14341" max="14341" width="21.140625" customWidth="1"/>
    <col min="14342" max="14350" width="5.5703125" customWidth="1"/>
    <col min="14351" max="14351" width="8.7109375" customWidth="1"/>
    <col min="14352" max="14352" width="10.42578125" customWidth="1"/>
    <col min="14593" max="14593" width="7" customWidth="1"/>
    <col min="14594" max="14594" width="20.5703125" customWidth="1"/>
    <col min="14595" max="14595" width="24.42578125" customWidth="1"/>
    <col min="14596" max="14596" width="20.28515625" customWidth="1"/>
    <col min="14597" max="14597" width="21.140625" customWidth="1"/>
    <col min="14598" max="14606" width="5.5703125" customWidth="1"/>
    <col min="14607" max="14607" width="8.7109375" customWidth="1"/>
    <col min="14608" max="14608" width="10.42578125" customWidth="1"/>
    <col min="14849" max="14849" width="7" customWidth="1"/>
    <col min="14850" max="14850" width="20.5703125" customWidth="1"/>
    <col min="14851" max="14851" width="24.42578125" customWidth="1"/>
    <col min="14852" max="14852" width="20.28515625" customWidth="1"/>
    <col min="14853" max="14853" width="21.140625" customWidth="1"/>
    <col min="14854" max="14862" width="5.5703125" customWidth="1"/>
    <col min="14863" max="14863" width="8.7109375" customWidth="1"/>
    <col min="14864" max="14864" width="10.42578125" customWidth="1"/>
    <col min="15105" max="15105" width="7" customWidth="1"/>
    <col min="15106" max="15106" width="20.5703125" customWidth="1"/>
    <col min="15107" max="15107" width="24.42578125" customWidth="1"/>
    <col min="15108" max="15108" width="20.28515625" customWidth="1"/>
    <col min="15109" max="15109" width="21.140625" customWidth="1"/>
    <col min="15110" max="15118" width="5.5703125" customWidth="1"/>
    <col min="15119" max="15119" width="8.7109375" customWidth="1"/>
    <col min="15120" max="15120" width="10.42578125" customWidth="1"/>
    <col min="15361" max="15361" width="7" customWidth="1"/>
    <col min="15362" max="15362" width="20.5703125" customWidth="1"/>
    <col min="15363" max="15363" width="24.42578125" customWidth="1"/>
    <col min="15364" max="15364" width="20.28515625" customWidth="1"/>
    <col min="15365" max="15365" width="21.140625" customWidth="1"/>
    <col min="15366" max="15374" width="5.5703125" customWidth="1"/>
    <col min="15375" max="15375" width="8.7109375" customWidth="1"/>
    <col min="15376" max="15376" width="10.42578125" customWidth="1"/>
    <col min="15617" max="15617" width="7" customWidth="1"/>
    <col min="15618" max="15618" width="20.5703125" customWidth="1"/>
    <col min="15619" max="15619" width="24.42578125" customWidth="1"/>
    <col min="15620" max="15620" width="20.28515625" customWidth="1"/>
    <col min="15621" max="15621" width="21.140625" customWidth="1"/>
    <col min="15622" max="15630" width="5.5703125" customWidth="1"/>
    <col min="15631" max="15631" width="8.7109375" customWidth="1"/>
    <col min="15632" max="15632" width="10.42578125" customWidth="1"/>
    <col min="15873" max="15873" width="7" customWidth="1"/>
    <col min="15874" max="15874" width="20.5703125" customWidth="1"/>
    <col min="15875" max="15875" width="24.42578125" customWidth="1"/>
    <col min="15876" max="15876" width="20.28515625" customWidth="1"/>
    <col min="15877" max="15877" width="21.140625" customWidth="1"/>
    <col min="15878" max="15886" width="5.5703125" customWidth="1"/>
    <col min="15887" max="15887" width="8.7109375" customWidth="1"/>
    <col min="15888" max="15888" width="10.42578125" customWidth="1"/>
    <col min="16129" max="16129" width="7" customWidth="1"/>
    <col min="16130" max="16130" width="20.5703125" customWidth="1"/>
    <col min="16131" max="16131" width="24.42578125" customWidth="1"/>
    <col min="16132" max="16132" width="20.28515625" customWidth="1"/>
    <col min="16133" max="16133" width="21.140625" customWidth="1"/>
    <col min="16134" max="16142" width="5.5703125" customWidth="1"/>
    <col min="16143" max="16143" width="8.7109375" customWidth="1"/>
    <col min="16144" max="16144" width="10.42578125" customWidth="1"/>
  </cols>
  <sheetData>
    <row r="1" spans="1:16" ht="45" customHeight="1" thickTop="1" thickBot="1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22.5" customHeight="1" thickTop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1</v>
      </c>
      <c r="P2" s="1" t="s">
        <v>1</v>
      </c>
    </row>
    <row r="3" spans="1:16" ht="24" customHeight="1" thickTop="1" thickBot="1" x14ac:dyDescent="0.25">
      <c r="A3" s="68" t="s">
        <v>2</v>
      </c>
      <c r="B3" s="69"/>
      <c r="C3" s="69"/>
      <c r="D3" s="69"/>
      <c r="E3" s="70"/>
      <c r="F3" s="2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4">
        <v>8</v>
      </c>
      <c r="N3" s="5">
        <v>9</v>
      </c>
      <c r="O3" s="5" t="s">
        <v>3</v>
      </c>
      <c r="P3" s="6" t="s">
        <v>4</v>
      </c>
    </row>
    <row r="4" spans="1:16" s="14" customFormat="1" ht="15" customHeight="1" thickBot="1" x14ac:dyDescent="0.25">
      <c r="A4" s="7" t="s">
        <v>5</v>
      </c>
      <c r="B4" s="8" t="str">
        <f>'[1]DIVISION  N'!B3</f>
        <v>Pelletier André</v>
      </c>
      <c r="C4" s="8" t="str">
        <f>'[1]DIVISION  N'!B4</f>
        <v>Malette Claude</v>
      </c>
      <c r="D4" s="8" t="str">
        <f>'[1]DIVISION  N'!B5</f>
        <v>Nicole Jean-Pierre</v>
      </c>
      <c r="E4" s="8" t="str">
        <f>'[1]DIVISION  N'!B6</f>
        <v>DeVitto Marilyn</v>
      </c>
      <c r="F4" s="9">
        <f>'[1]SEM No 1'!G35</f>
        <v>7</v>
      </c>
      <c r="G4" s="9">
        <f>'[1]SEM No  2'!G33</f>
        <v>10</v>
      </c>
      <c r="H4" s="9">
        <f>'[1]SEM No  3'!G36</f>
        <v>0</v>
      </c>
      <c r="I4" s="9">
        <f>'[1]SEM No  4'!G43</f>
        <v>0</v>
      </c>
      <c r="J4" s="9">
        <f>'[1]SEM No  5'!G59</f>
        <v>0</v>
      </c>
      <c r="K4" s="9">
        <f>'[1]SEM No  6'!G23</f>
        <v>0</v>
      </c>
      <c r="L4" s="9">
        <f>'[1]SEM No  7'!G27</f>
        <v>0</v>
      </c>
      <c r="M4" s="10">
        <f>'[1]SEM No  8'!G39</f>
        <v>0</v>
      </c>
      <c r="N4" s="11">
        <f>'[1]SEM No 9'!G51</f>
        <v>0</v>
      </c>
      <c r="O4" s="12">
        <f t="shared" ref="O4:O9" si="0">+(IF(F4=10,1,0))+(IF(G4=10,1,0))+(IF(H4=10,1,0))+(IF(I4=10,1,0))+(IF(J4=10,1,0))+(IF(K4=10,1,0))+(IF(L4=10,1,0))+(IF(M4=10,1,0))+(IF(N4=10,1,0))</f>
        <v>1</v>
      </c>
      <c r="P4" s="13">
        <f t="shared" ref="P4:P9" si="1">SUM(F4:N4)</f>
        <v>17</v>
      </c>
    </row>
    <row r="5" spans="1:16" s="14" customFormat="1" ht="15" customHeight="1" thickBot="1" x14ac:dyDescent="0.25">
      <c r="A5" s="7" t="s">
        <v>6</v>
      </c>
      <c r="B5" s="8" t="str">
        <f>'[1]DIVISION  N'!B7</f>
        <v>Lelièvre Ginette</v>
      </c>
      <c r="C5" s="8" t="str">
        <f>'[1]DIVISION  N'!B8</f>
        <v>Lorrain Louis</v>
      </c>
      <c r="D5" s="8" t="str">
        <f>'[1]DIVISION  N'!B9</f>
        <v>Biti Joan</v>
      </c>
      <c r="E5" s="8" t="str">
        <f>'[1]DIVISION  N'!B10</f>
        <v>Boucher Claire</v>
      </c>
      <c r="F5" s="9">
        <f>'[1]SEM No 1'!G39</f>
        <v>10</v>
      </c>
      <c r="G5" s="9">
        <f>'[1]SEM No  2'!G29</f>
        <v>5</v>
      </c>
      <c r="H5" s="9">
        <f>'[1]SEM No  3'!G40</f>
        <v>0</v>
      </c>
      <c r="I5" s="9">
        <f>'[1]SEM No  4'!G47</f>
        <v>0</v>
      </c>
      <c r="J5" s="9">
        <f>'[1]SEM No  5'!G51</f>
        <v>0</v>
      </c>
      <c r="K5" s="9">
        <f>'[1]SEM No  6'!G15</f>
        <v>0</v>
      </c>
      <c r="L5" s="9">
        <f>'[1]SEM No  7'!G31</f>
        <v>0</v>
      </c>
      <c r="M5" s="10">
        <f>'[1]SEM No  8'!N39</f>
        <v>0</v>
      </c>
      <c r="N5" s="11">
        <f>'[1]SEM No 9'!G55</f>
        <v>0</v>
      </c>
      <c r="O5" s="12">
        <f t="shared" si="0"/>
        <v>1</v>
      </c>
      <c r="P5" s="15">
        <f t="shared" si="1"/>
        <v>15</v>
      </c>
    </row>
    <row r="6" spans="1:16" s="14" customFormat="1" ht="15" customHeight="1" thickBot="1" x14ac:dyDescent="0.25">
      <c r="A6" s="7" t="s">
        <v>7</v>
      </c>
      <c r="B6" s="8" t="str">
        <f>'[1]DIVISION  N'!B11</f>
        <v>Marcil Robert</v>
      </c>
      <c r="C6" s="8" t="str">
        <f>'[1]DIVISION  N'!B12</f>
        <v>Clarke Lisle</v>
      </c>
      <c r="D6" s="8" t="str">
        <f>'[1]DIVISION  N'!B13</f>
        <v>Giroux Lucie</v>
      </c>
      <c r="E6" s="8" t="str">
        <f>'[1]DIVISION  N'!B14</f>
        <v>Chevalier Louise</v>
      </c>
      <c r="F6" s="9">
        <f>'[1]SEM No 1'!G43</f>
        <v>5</v>
      </c>
      <c r="G6" s="9">
        <f>'[1]SEM No  2'!G25</f>
        <v>10</v>
      </c>
      <c r="H6" s="9">
        <f>'[1]SEM No  3'!G44</f>
        <v>0</v>
      </c>
      <c r="I6" s="9">
        <f>'[1]SEM No  4'!N43</f>
        <v>0</v>
      </c>
      <c r="J6" s="9">
        <f>'[1]SEM No  5'!N39</f>
        <v>0</v>
      </c>
      <c r="K6" s="9">
        <f>'[1]SEM No  6'!G27</f>
        <v>0</v>
      </c>
      <c r="L6" s="9">
        <f>'[1]SEM No  7'!G35</f>
        <v>0</v>
      </c>
      <c r="M6" s="10">
        <f>'[1]SEM No  8'!G47</f>
        <v>0</v>
      </c>
      <c r="N6" s="11">
        <f>'[1]SEM No 9'!N55</f>
        <v>0</v>
      </c>
      <c r="O6" s="12">
        <f t="shared" si="0"/>
        <v>1</v>
      </c>
      <c r="P6" s="15">
        <f t="shared" si="1"/>
        <v>15</v>
      </c>
    </row>
    <row r="7" spans="1:16" s="14" customFormat="1" ht="15" customHeight="1" thickBot="1" x14ac:dyDescent="0.3">
      <c r="A7" s="7" t="s">
        <v>8</v>
      </c>
      <c r="B7" s="16" t="str">
        <f>'[1]DIVISION  N'!F3</f>
        <v>Moreau Ginette</v>
      </c>
      <c r="C7" s="16" t="str">
        <f>'[1]DIVISION  N'!F4</f>
        <v>Rajotte Gérard</v>
      </c>
      <c r="D7" s="16" t="str">
        <f>'[1]DIVISION  N'!F5</f>
        <v>St-Amant Josée</v>
      </c>
      <c r="E7" s="16" t="str">
        <f>'[1]DIVISION  N'!F6</f>
        <v>Parent Robert H.</v>
      </c>
      <c r="F7" s="9">
        <f>'[1]SEM No 1'!G47</f>
        <v>10</v>
      </c>
      <c r="G7" s="9">
        <f>'[1]SEM No  2'!G21</f>
        <v>1</v>
      </c>
      <c r="H7" s="9">
        <f>'[1]SEM No  3'!G48</f>
        <v>0</v>
      </c>
      <c r="I7" s="9">
        <f>'[1]SEM No  4'!N35</f>
        <v>0</v>
      </c>
      <c r="J7" s="9">
        <f>'[1]SEM No  5'!N59</f>
        <v>0</v>
      </c>
      <c r="K7" s="9">
        <f>'[1]SEM No  6'!G19</f>
        <v>0</v>
      </c>
      <c r="L7" s="9">
        <f>'[1]SEM No  7'!N35</f>
        <v>0</v>
      </c>
      <c r="M7" s="10">
        <f>'[1]SEM No  8'!G43</f>
        <v>0</v>
      </c>
      <c r="N7" s="11">
        <f>'[1]SEM No 9'!N35</f>
        <v>0</v>
      </c>
      <c r="O7" s="12">
        <f t="shared" si="0"/>
        <v>1</v>
      </c>
      <c r="P7" s="15">
        <f t="shared" si="1"/>
        <v>11</v>
      </c>
    </row>
    <row r="8" spans="1:16" s="14" customFormat="1" ht="15" customHeight="1" thickBot="1" x14ac:dyDescent="0.3">
      <c r="A8" s="7" t="s">
        <v>9</v>
      </c>
      <c r="B8" s="16" t="str">
        <f>'[1]DIVISION  N'!F7</f>
        <v>Théroux Yvon</v>
      </c>
      <c r="C8" s="16" t="str">
        <f>'[1]DIVISION  N'!F8</f>
        <v>Pelchat Danielle</v>
      </c>
      <c r="D8" s="16" t="str">
        <f>'[1]DIVISION  N'!F9</f>
        <v>Poisson Michel</v>
      </c>
      <c r="E8" s="16" t="str">
        <f>'[1]DIVISION  N'!F10</f>
        <v>Sacca Joyce</v>
      </c>
      <c r="F8" s="9">
        <f>'[1]SEM No 1'!G51</f>
        <v>10</v>
      </c>
      <c r="G8" s="9">
        <f>'[1]SEM No  2'!G17</f>
        <v>10</v>
      </c>
      <c r="H8" s="9">
        <f>'[1]SEM No  3'!G52</f>
        <v>0</v>
      </c>
      <c r="I8" s="9">
        <f>'[1]SEM No  4'!N39</f>
        <v>0</v>
      </c>
      <c r="J8" s="9">
        <f>'[1]SEM No  5'!N51</f>
        <v>0</v>
      </c>
      <c r="K8" s="9">
        <f>'[1]SEM No  6'!N23</f>
        <v>0</v>
      </c>
      <c r="L8" s="9">
        <f>'[1]SEM No  7'!N51</f>
        <v>0</v>
      </c>
      <c r="M8" s="10">
        <f>'[1]SEM No  8'!N43</f>
        <v>0</v>
      </c>
      <c r="N8" s="11">
        <f>'[1]SEM No 9'!G59</f>
        <v>0</v>
      </c>
      <c r="O8" s="12">
        <f t="shared" si="0"/>
        <v>2</v>
      </c>
      <c r="P8" s="15">
        <f t="shared" si="1"/>
        <v>20</v>
      </c>
    </row>
    <row r="9" spans="1:16" s="14" customFormat="1" ht="15" customHeight="1" thickBot="1" x14ac:dyDescent="0.3">
      <c r="A9" s="7" t="s">
        <v>10</v>
      </c>
      <c r="B9" s="16" t="str">
        <f>'[1]DIVISION  N'!F11</f>
        <v>Germain André</v>
      </c>
      <c r="C9" s="16" t="str">
        <f>'[1]DIVISION  N'!F12</f>
        <v>Duhaime Manon</v>
      </c>
      <c r="D9" s="16" t="str">
        <f>'[1]DIVISION  N'!F13</f>
        <v>Nadeau Monique</v>
      </c>
      <c r="E9" s="16" t="str">
        <f>'[1]DIVISION  N'!F14</f>
        <v>Naccarata Gaetano</v>
      </c>
      <c r="F9" s="17">
        <f>'[1]SEM No 1'!G55</f>
        <v>10</v>
      </c>
      <c r="G9" s="18">
        <f>'[1]SEM No  2'!G13</f>
        <v>6</v>
      </c>
      <c r="H9" s="18">
        <f>'[1]SEM No  3'!G56</f>
        <v>0</v>
      </c>
      <c r="I9" s="18">
        <f>'[1]SEM No  4'!G39</f>
        <v>0</v>
      </c>
      <c r="J9" s="18">
        <f>'[1]SEM No  5'!G55</f>
        <v>0</v>
      </c>
      <c r="K9" s="18">
        <f>'[1]SEM No  6'!N15</f>
        <v>0</v>
      </c>
      <c r="L9" s="18">
        <f>'[1]SEM No  7'!N27</f>
        <v>0</v>
      </c>
      <c r="M9" s="19">
        <f>'[1]SEM No  8'!N47</f>
        <v>0</v>
      </c>
      <c r="N9" s="20">
        <f>'[1]SEM No 9'!N47</f>
        <v>0</v>
      </c>
      <c r="O9" s="21">
        <f t="shared" si="0"/>
        <v>1</v>
      </c>
      <c r="P9" s="22">
        <f t="shared" si="1"/>
        <v>16</v>
      </c>
    </row>
    <row r="10" spans="1:16" ht="20.100000000000001" customHeight="1" thickBot="1" x14ac:dyDescent="0.25">
      <c r="H10" s="23"/>
      <c r="L10" s="23"/>
      <c r="N10" s="24"/>
      <c r="O10" s="25"/>
    </row>
    <row r="11" spans="1:16" ht="24" customHeight="1" thickTop="1" thickBot="1" x14ac:dyDescent="0.25">
      <c r="A11" s="71" t="s">
        <v>11</v>
      </c>
      <c r="B11" s="72"/>
      <c r="C11" s="72"/>
      <c r="D11" s="72"/>
      <c r="E11" s="73"/>
      <c r="F11" s="2">
        <v>1</v>
      </c>
      <c r="G11" s="3">
        <v>2</v>
      </c>
      <c r="H11" s="3">
        <v>3</v>
      </c>
      <c r="I11" s="3">
        <v>4</v>
      </c>
      <c r="J11" s="3">
        <v>5</v>
      </c>
      <c r="K11" s="3">
        <v>6</v>
      </c>
      <c r="L11" s="3">
        <v>7</v>
      </c>
      <c r="M11" s="4">
        <v>8</v>
      </c>
      <c r="N11" s="26">
        <v>9</v>
      </c>
      <c r="O11" s="5" t="s">
        <v>3</v>
      </c>
      <c r="P11" s="6" t="s">
        <v>4</v>
      </c>
    </row>
    <row r="12" spans="1:16" s="14" customFormat="1" ht="15" customHeight="1" thickBot="1" x14ac:dyDescent="0.25">
      <c r="A12" s="27" t="s">
        <v>12</v>
      </c>
      <c r="B12" s="8" t="str">
        <f>'[1]DIVISION  S'!B3</f>
        <v>Dalton Peter</v>
      </c>
      <c r="C12" s="8" t="str">
        <f>'[1]DIVISION  S'!B4</f>
        <v>Ethier Yvon</v>
      </c>
      <c r="D12" s="8" t="str">
        <f>'[1]DIVISION  S'!B5</f>
        <v>Bohémier Claude</v>
      </c>
      <c r="E12" s="8" t="str">
        <f>'[1]DIVISION  S'!B6</f>
        <v>Mc Callion Chris Mary</v>
      </c>
      <c r="F12" s="9">
        <f>'[1]SEM No 1'!N35</f>
        <v>10</v>
      </c>
      <c r="G12" s="9">
        <f>'[1]SEM No  2'!G41</f>
        <v>10</v>
      </c>
      <c r="H12" s="9">
        <f>IF('[1]SEM No  3'!G12=10,1,0)</f>
        <v>0</v>
      </c>
      <c r="I12" s="9">
        <f>'[1]SEM No  4'!G55</f>
        <v>0</v>
      </c>
      <c r="J12" s="9">
        <f>'[1]SEM No  5'!G19</f>
        <v>0</v>
      </c>
      <c r="K12" s="9">
        <f>'[1]SEM No  6'!G31</f>
        <v>0</v>
      </c>
      <c r="L12" s="9">
        <f>'[1]SEM No  7'!G47</f>
        <v>0</v>
      </c>
      <c r="M12" s="10">
        <f>'[1]SEM No  8'!G55</f>
        <v>0</v>
      </c>
      <c r="N12" s="28">
        <f>'[1]SEM No 9'!G27</f>
        <v>0</v>
      </c>
      <c r="O12" s="12">
        <f t="shared" ref="O12:O17" si="2">+(IF(F12=10,1,0))+(IF(G12=10,1,0))+(IF(H12=10,1,0))+(IF(I12=10,1,0))+(IF(J12=10,1,0))+(IF(K12=10,1,0))+(IF(L12=10,1,0))+(IF(M12=10,1,0))+(IF(N12=10,1,0))</f>
        <v>2</v>
      </c>
      <c r="P12" s="29">
        <f t="shared" ref="P12:P17" si="3">SUM(F12:N12)</f>
        <v>20</v>
      </c>
    </row>
    <row r="13" spans="1:16" s="14" customFormat="1" ht="15" customHeight="1" thickBot="1" x14ac:dyDescent="0.3">
      <c r="A13" s="27" t="s">
        <v>13</v>
      </c>
      <c r="B13" s="16" t="str">
        <f>'[1]DIVISION  S'!B7</f>
        <v>Chevalier Claudette</v>
      </c>
      <c r="C13" s="16" t="str">
        <f>'[1]DIVISION  S'!B8</f>
        <v>Trudel Hélène</v>
      </c>
      <c r="D13" s="16" t="str">
        <f>'[1]DIVISION  S'!B9</f>
        <v>Rousseau André</v>
      </c>
      <c r="E13" s="16" t="str">
        <f>'[1]DIVISION  S'!B10</f>
        <v>Gauthier Carmen</v>
      </c>
      <c r="F13" s="9">
        <f>'[1]SEM No 1'!N39</f>
        <v>6</v>
      </c>
      <c r="G13" s="9">
        <f>'[1]SEM No  2'!G37</f>
        <v>10</v>
      </c>
      <c r="H13" s="9">
        <f>IF('[1]SEM No  3'!G16=10,1,0)</f>
        <v>0</v>
      </c>
      <c r="I13" s="9">
        <f>'[1]SEM No  4'!G47</f>
        <v>0</v>
      </c>
      <c r="J13" s="9">
        <f>'[1]SEM No  5'!G23</f>
        <v>0</v>
      </c>
      <c r="K13" s="9">
        <f>'[1]SEM No  6'!G35</f>
        <v>0</v>
      </c>
      <c r="L13" s="9">
        <f>'[1]SEM No  7'!N19</f>
        <v>0</v>
      </c>
      <c r="M13" s="10">
        <f>'[1]SEM No  8'!N55</f>
        <v>0</v>
      </c>
      <c r="N13" s="30">
        <f>'[1]SEM No 9'!G19</f>
        <v>0</v>
      </c>
      <c r="O13" s="12">
        <f t="shared" si="2"/>
        <v>1</v>
      </c>
      <c r="P13" s="15">
        <f t="shared" si="3"/>
        <v>16</v>
      </c>
    </row>
    <row r="14" spans="1:16" s="14" customFormat="1" ht="15" customHeight="1" thickBot="1" x14ac:dyDescent="0.3">
      <c r="A14" s="27" t="s">
        <v>14</v>
      </c>
      <c r="B14" s="16" t="str">
        <f>'[1]DIVISION  S'!B11</f>
        <v>Scotto Patrick</v>
      </c>
      <c r="C14" s="16" t="str">
        <f>'[1]DIVISION  S'!B12</f>
        <v>Couture Jacky</v>
      </c>
      <c r="D14" s="16" t="str">
        <f>'[1]DIVISION  S'!B13</f>
        <v>Giaramita Rita</v>
      </c>
      <c r="E14" s="16" t="str">
        <f>'[1]DIVISION  S'!B14</f>
        <v>Sclafani Bernadette</v>
      </c>
      <c r="F14" s="9">
        <f>'[1]SEM No 1'!N43</f>
        <v>10</v>
      </c>
      <c r="G14" s="9">
        <f>'[1]SEM No  2'!G57</f>
        <v>0</v>
      </c>
      <c r="H14" s="9">
        <f>IF('[1]SEM No  3'!G20=10,1,0)</f>
        <v>0</v>
      </c>
      <c r="I14" s="9">
        <f>'[1]SEM No  4'!N55</f>
        <v>0</v>
      </c>
      <c r="J14" s="9">
        <f>'[1]SEM No  5'!N27</f>
        <v>0</v>
      </c>
      <c r="K14" s="9">
        <f>'[1]SEM No  6'!N19</f>
        <v>0</v>
      </c>
      <c r="L14" s="9">
        <f>'[1]SEM No  7'!G39</f>
        <v>0</v>
      </c>
      <c r="M14" s="10">
        <f>'[1]SEM No  8'!G51</f>
        <v>0</v>
      </c>
      <c r="N14" s="30">
        <f>'[1]SEM No 9'!N19</f>
        <v>0</v>
      </c>
      <c r="O14" s="12">
        <f t="shared" si="2"/>
        <v>1</v>
      </c>
      <c r="P14" s="15">
        <f t="shared" si="3"/>
        <v>10</v>
      </c>
    </row>
    <row r="15" spans="1:16" s="14" customFormat="1" ht="15" customHeight="1" thickBot="1" x14ac:dyDescent="0.3">
      <c r="A15" s="27" t="s">
        <v>15</v>
      </c>
      <c r="B15" s="16" t="str">
        <f>'[1]DIVISION  S'!F3</f>
        <v>Larochelle Lyse</v>
      </c>
      <c r="C15" s="16" t="str">
        <f>'[1]DIVISION  S'!F4</f>
        <v>Walsh Robert</v>
      </c>
      <c r="D15" s="16" t="str">
        <f>'[1]DIVISION  S'!F5</f>
        <v>Dubé Johanne</v>
      </c>
      <c r="E15" s="16" t="str">
        <f>'[1]DIVISION  S'!F6</f>
        <v>Deneault Florent</v>
      </c>
      <c r="F15" s="9">
        <f>'[1]SEM No 1'!N47</f>
        <v>8</v>
      </c>
      <c r="G15" s="9">
        <f>'[1]SEM No  2'!G53</f>
        <v>4</v>
      </c>
      <c r="H15" s="9">
        <f>IF('[1]SEM No  3'!G28=10,1,0)</f>
        <v>0</v>
      </c>
      <c r="I15" s="9">
        <f>'[1]SEM No  4'!N47</f>
        <v>0</v>
      </c>
      <c r="J15" s="9">
        <f>'[1]SEM No  5'!N19</f>
        <v>0</v>
      </c>
      <c r="K15" s="9">
        <f>'[1]SEM No  6'!N27</f>
        <v>0</v>
      </c>
      <c r="L15" s="9">
        <f>'[1]SEM No  7'!N39</f>
        <v>0</v>
      </c>
      <c r="M15" s="10">
        <f>'[1]SEM No  8'!G59</f>
        <v>0</v>
      </c>
      <c r="N15" s="30">
        <f>'[1]SEM No 9'!G23</f>
        <v>0</v>
      </c>
      <c r="O15" s="12">
        <f t="shared" si="2"/>
        <v>0</v>
      </c>
      <c r="P15" s="15">
        <f t="shared" si="3"/>
        <v>12</v>
      </c>
    </row>
    <row r="16" spans="1:16" s="14" customFormat="1" ht="15" customHeight="1" thickBot="1" x14ac:dyDescent="0.3">
      <c r="A16" s="27" t="s">
        <v>16</v>
      </c>
      <c r="B16" s="16" t="str">
        <f>'[1]DIVISION  S'!F7</f>
        <v>Fillion Sylvie</v>
      </c>
      <c r="C16" s="16" t="str">
        <f>'[1]DIVISION  S'!F8</f>
        <v>Martineau Gilles</v>
      </c>
      <c r="D16" s="16" t="str">
        <f>'[1]DIVISION  S'!F9</f>
        <v>Bergeron Annette</v>
      </c>
      <c r="E16" s="16" t="str">
        <f>'[1]DIVISION  S'!F10</f>
        <v>Tellier Micheline</v>
      </c>
      <c r="F16" s="9">
        <f>'[1]SEM No 1'!N51</f>
        <v>5</v>
      </c>
      <c r="G16" s="9">
        <f>'[1]SEM No  2'!G49</f>
        <v>10</v>
      </c>
      <c r="H16" s="9">
        <f>IF('[1]SEM No  3'!G24=10,1,0)</f>
        <v>0</v>
      </c>
      <c r="I16" s="9">
        <f>'[1]SEM No  4'!N51</f>
        <v>0</v>
      </c>
      <c r="J16" s="9">
        <f>'[1]SEM No  5'!N23</f>
        <v>0</v>
      </c>
      <c r="K16" s="9">
        <f>'[1]SEM No  6'!N31</f>
        <v>0</v>
      </c>
      <c r="L16" s="9">
        <f>'[1]SEM No  7'!G43</f>
        <v>0</v>
      </c>
      <c r="M16" s="10">
        <f>'[1]SEM No  8'!N59</f>
        <v>0</v>
      </c>
      <c r="N16" s="30">
        <f>'[1]SEM No 9'!G15</f>
        <v>0</v>
      </c>
      <c r="O16" s="12">
        <f t="shared" si="2"/>
        <v>1</v>
      </c>
      <c r="P16" s="15">
        <f t="shared" si="3"/>
        <v>15</v>
      </c>
    </row>
    <row r="17" spans="1:16" s="14" customFormat="1" ht="15" customHeight="1" thickBot="1" x14ac:dyDescent="0.3">
      <c r="A17" s="27" t="s">
        <v>17</v>
      </c>
      <c r="B17" s="16" t="str">
        <f>'[1]DIVISION  S'!F11</f>
        <v>Guérette Gaston</v>
      </c>
      <c r="C17" s="16" t="str">
        <f>'[1]DIVISION  S'!F12</f>
        <v>Lavergne Nicole</v>
      </c>
      <c r="D17" s="16" t="str">
        <f>'[1]DIVISION  S'!F13</f>
        <v>Longoni Giancarlo</v>
      </c>
      <c r="E17" s="16" t="str">
        <f>'[1]DIVISION  S'!F14</f>
        <v>Dorais Louise</v>
      </c>
      <c r="F17" s="17">
        <f>'[1]SEM No 1'!N55</f>
        <v>8</v>
      </c>
      <c r="G17" s="18">
        <f>'[1]SEM No  2'!G45</f>
        <v>9</v>
      </c>
      <c r="H17" s="18">
        <f>IF('[1]SEM No  3'!G32=10,1,0)</f>
        <v>0</v>
      </c>
      <c r="I17" s="18">
        <f>'[1]SEM No  4'!G51</f>
        <v>0</v>
      </c>
      <c r="J17" s="18">
        <f>'[1]SEM No  5'!G15</f>
        <v>0</v>
      </c>
      <c r="K17" s="18">
        <f>'[1]SEM No  6'!N35</f>
        <v>0</v>
      </c>
      <c r="L17" s="18">
        <f>'[1]SEM No  7'!N47</f>
        <v>0</v>
      </c>
      <c r="M17" s="19">
        <f>'[1]SEM No  8'!N51</f>
        <v>0</v>
      </c>
      <c r="N17" s="31">
        <f>'[1]SEM No 9'!N31</f>
        <v>0</v>
      </c>
      <c r="O17" s="32">
        <f t="shared" si="2"/>
        <v>0</v>
      </c>
      <c r="P17" s="22">
        <f t="shared" si="3"/>
        <v>17</v>
      </c>
    </row>
    <row r="18" spans="1:16" s="14" customFormat="1" ht="18.600000000000001" customHeight="1" thickBot="1" x14ac:dyDescent="0.25">
      <c r="A18" s="33"/>
      <c r="C18" s="34"/>
      <c r="D18" s="34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24" customHeight="1" thickTop="1" thickBot="1" x14ac:dyDescent="0.25">
      <c r="A19" s="74" t="s">
        <v>18</v>
      </c>
      <c r="B19" s="75"/>
      <c r="C19" s="75"/>
      <c r="D19" s="75"/>
      <c r="E19" s="76"/>
      <c r="F19" s="2">
        <v>1</v>
      </c>
      <c r="G19" s="3">
        <v>2</v>
      </c>
      <c r="H19" s="3">
        <v>3</v>
      </c>
      <c r="I19" s="3">
        <v>4</v>
      </c>
      <c r="J19" s="3">
        <v>5</v>
      </c>
      <c r="K19" s="3">
        <v>6</v>
      </c>
      <c r="L19" s="3">
        <v>7</v>
      </c>
      <c r="M19" s="4">
        <v>8</v>
      </c>
      <c r="N19" s="36">
        <v>9</v>
      </c>
      <c r="O19" s="5" t="s">
        <v>3</v>
      </c>
      <c r="P19" s="6" t="s">
        <v>4</v>
      </c>
    </row>
    <row r="20" spans="1:16" s="14" customFormat="1" ht="15" customHeight="1" thickBot="1" x14ac:dyDescent="0.25">
      <c r="A20" s="37" t="s">
        <v>19</v>
      </c>
      <c r="B20" s="8" t="str">
        <f>'[1]DIVISION  E'!B3</f>
        <v>Polidori Paul</v>
      </c>
      <c r="C20" s="8" t="str">
        <f>'[1]DIVISION  E'!B4</f>
        <v>Colucci Rita</v>
      </c>
      <c r="D20" s="8" t="str">
        <f>'[1]DIVISION  E'!B5</f>
        <v>Sclafani Tony</v>
      </c>
      <c r="E20" s="8" t="str">
        <f>'[1]DIVISION  E'!B6</f>
        <v>Bergeron Jacques</v>
      </c>
      <c r="F20" s="38">
        <f>'[1]SEM No 1'!G11</f>
        <v>10</v>
      </c>
      <c r="G20" s="38">
        <f>'[1]SEM No  2'!N33</f>
        <v>3</v>
      </c>
      <c r="H20" s="38">
        <f>'[1]SEM No  3'!N12</f>
        <v>0</v>
      </c>
      <c r="I20" s="38">
        <f>'[1]SEM No  4'!G11</f>
        <v>0</v>
      </c>
      <c r="J20" s="38">
        <f>'[1]SEM No  5'!G35</f>
        <v>0</v>
      </c>
      <c r="K20" s="38">
        <f>'[1]SEM No  6'!G39</f>
        <v>0</v>
      </c>
      <c r="L20" s="38">
        <f>'[1]SEM No  7'!G55</f>
        <v>0</v>
      </c>
      <c r="M20" s="39">
        <f>'[1]SEM No  8'!G23</f>
        <v>0</v>
      </c>
      <c r="N20" s="40">
        <f>'[1]SEM No 9'!N23</f>
        <v>0</v>
      </c>
      <c r="O20" s="41">
        <f t="shared" ref="O20:O25" si="4">+(IF(F20=10,1,0))+(IF(G20=10,1,0))+(IF(H20=10,1,0))+(IF(I20=10,1,0))+(IF(J20=10,1,0))+(IF(K20=10,1,0))+(IF(L20=10,1,0))+(IF(M20=10,1,0))+(IF(N20=10,1,0))</f>
        <v>1</v>
      </c>
      <c r="P20" s="13">
        <f t="shared" ref="P20:P25" si="5">SUM(F20:N20)</f>
        <v>13</v>
      </c>
    </row>
    <row r="21" spans="1:16" s="14" customFormat="1" ht="15" customHeight="1" thickBot="1" x14ac:dyDescent="0.25">
      <c r="A21" s="37" t="s">
        <v>20</v>
      </c>
      <c r="B21" s="8" t="str">
        <f>'[1]DIVISION  E'!B7</f>
        <v>Chayer Claude</v>
      </c>
      <c r="C21" s="8" t="str">
        <f>'[1]DIVISION  E'!B8</f>
        <v>Lalonde Jean</v>
      </c>
      <c r="D21" s="8" t="str">
        <f>'[1]DIVISION  E'!B9</f>
        <v>Villiard Michel</v>
      </c>
      <c r="E21" s="8" t="str">
        <f>'[1]DIVISION  E'!B10</f>
        <v>Jobin Carole</v>
      </c>
      <c r="F21" s="38">
        <f>'[1]SEM No 1'!G15</f>
        <v>10</v>
      </c>
      <c r="G21" s="38">
        <f>'[1]SEM No  2'!N29</f>
        <v>10</v>
      </c>
      <c r="H21" s="38">
        <f>'[1]SEM No  3'!N16</f>
        <v>0</v>
      </c>
      <c r="I21" s="38">
        <f>'[1]SEM No  4'!G19</f>
        <v>0</v>
      </c>
      <c r="J21" s="38">
        <f>'[1]SEM No  5'!G31</f>
        <v>0</v>
      </c>
      <c r="K21" s="38">
        <f>'[1]SEM No  6'!G43</f>
        <v>0</v>
      </c>
      <c r="L21" s="38">
        <f>'[1]SEM No  7'!G51</f>
        <v>0</v>
      </c>
      <c r="M21" s="39">
        <f>'[1]SEM No  8'!N23</f>
        <v>0</v>
      </c>
      <c r="N21" s="42">
        <f>'[1]SEM No 9'!N27</f>
        <v>0</v>
      </c>
      <c r="O21" s="43">
        <f t="shared" si="4"/>
        <v>2</v>
      </c>
      <c r="P21" s="15">
        <f t="shared" si="5"/>
        <v>20</v>
      </c>
    </row>
    <row r="22" spans="1:16" s="14" customFormat="1" ht="15" customHeight="1" thickBot="1" x14ac:dyDescent="0.25">
      <c r="A22" s="37" t="s">
        <v>21</v>
      </c>
      <c r="B22" s="8" t="str">
        <f>'[1]DIVISION  E'!B11</f>
        <v>Chevalier Wellie</v>
      </c>
      <c r="C22" s="8" t="str">
        <f>'[1]DIVISION  E'!B12</f>
        <v>Beauchesne Claude</v>
      </c>
      <c r="D22" s="8" t="str">
        <f>'[1]DIVISION  E'!B13</f>
        <v>Levasseur Roger</v>
      </c>
      <c r="E22" s="8" t="str">
        <f>'[1]DIVISION  E'!B14</f>
        <v>Lacerte Doris</v>
      </c>
      <c r="F22" s="38">
        <f>'[1]SEM No 1'!G19</f>
        <v>8</v>
      </c>
      <c r="G22" s="38">
        <f>'[1]SEM No  2'!N25</f>
        <v>3</v>
      </c>
      <c r="H22" s="38">
        <f>'[1]SEM No  3'!N20</f>
        <v>0</v>
      </c>
      <c r="I22" s="38">
        <f>'[1]SEM No  4'!N11</f>
        <v>0</v>
      </c>
      <c r="J22" s="38">
        <f>'[1]SEM No  5'!N15</f>
        <v>0</v>
      </c>
      <c r="K22" s="38">
        <f>'[1]SEM No  6'!N47</f>
        <v>0</v>
      </c>
      <c r="L22" s="38">
        <f>'[1]SEM No  7'!G59</f>
        <v>0</v>
      </c>
      <c r="M22" s="39">
        <f>'[1]SEM No  8'!G31</f>
        <v>0</v>
      </c>
      <c r="N22" s="42">
        <f>'[1]SEM No 9'!N51</f>
        <v>0</v>
      </c>
      <c r="O22" s="43">
        <f t="shared" si="4"/>
        <v>0</v>
      </c>
      <c r="P22" s="15">
        <f t="shared" si="5"/>
        <v>11</v>
      </c>
    </row>
    <row r="23" spans="1:16" s="14" customFormat="1" ht="15" customHeight="1" thickBot="1" x14ac:dyDescent="0.25">
      <c r="A23" s="37" t="s">
        <v>22</v>
      </c>
      <c r="B23" s="8" t="str">
        <f>'[1]DIVISION  E'!F3</f>
        <v>Dalton Joann</v>
      </c>
      <c r="C23" s="8" t="str">
        <f>'[1]DIVISION  E'!F4</f>
        <v>Boucher France</v>
      </c>
      <c r="D23" s="8" t="str">
        <f>'[1]DIVISION  E'!F5</f>
        <v>Zakaib Ginette</v>
      </c>
      <c r="E23" s="8" t="str">
        <f>'[1]DIVISION  E'!F6</f>
        <v>Scotto Lucille</v>
      </c>
      <c r="F23" s="38">
        <f>'[1]SEM No 1'!G23</f>
        <v>10</v>
      </c>
      <c r="G23" s="38">
        <f>'[1]SEM No  2'!N21</f>
        <v>10</v>
      </c>
      <c r="H23" s="38">
        <f>'[1]SEM No  3'!N24</f>
        <v>0</v>
      </c>
      <c r="I23" s="38">
        <f>'[1]SEM No  4'!N19</f>
        <v>0</v>
      </c>
      <c r="J23" s="38">
        <f>'[1]SEM No  5'!N35</f>
        <v>0</v>
      </c>
      <c r="K23" s="38">
        <f>'[1]SEM No  6'!G47</f>
        <v>0</v>
      </c>
      <c r="L23" s="38">
        <f>'[1]SEM No  7'!N15</f>
        <v>0</v>
      </c>
      <c r="M23" s="39">
        <f>'[1]SEM No  8'!G15</f>
        <v>0</v>
      </c>
      <c r="N23" s="42">
        <f>'[1]SEM No 9'!G31</f>
        <v>0</v>
      </c>
      <c r="O23" s="43">
        <f t="shared" si="4"/>
        <v>2</v>
      </c>
      <c r="P23" s="15">
        <f t="shared" si="5"/>
        <v>20</v>
      </c>
    </row>
    <row r="24" spans="1:16" s="14" customFormat="1" ht="15" customHeight="1" thickBot="1" x14ac:dyDescent="0.25">
      <c r="A24" s="37" t="s">
        <v>23</v>
      </c>
      <c r="B24" s="8" t="str">
        <f>'[1]DIVISION  E'!F7</f>
        <v>St-Laurent Pauline</v>
      </c>
      <c r="C24" s="8" t="str">
        <f>'[1]DIVISION  E'!F8</f>
        <v>Porrovecchio Anna May</v>
      </c>
      <c r="D24" s="8" t="str">
        <f>'[1]DIVISION  E'!F9</f>
        <v>Plaisance Josée</v>
      </c>
      <c r="E24" s="8" t="str">
        <f>'[1]DIVISION  E'!F10</f>
        <v>Paré Christiane</v>
      </c>
      <c r="F24" s="38">
        <f>'[1]SEM No 1'!G27</f>
        <v>10</v>
      </c>
      <c r="G24" s="38">
        <f>'[1]SEM No  2'!N17</f>
        <v>3</v>
      </c>
      <c r="H24" s="38">
        <f>'[1]SEM No  3'!N28</f>
        <v>0</v>
      </c>
      <c r="I24" s="38">
        <f>'[1]SEM No  4'!N15</f>
        <v>0</v>
      </c>
      <c r="J24" s="38">
        <f>'[1]SEM No  5'!N31</f>
        <v>0</v>
      </c>
      <c r="K24" s="38">
        <f>'[1]SEM No  6'!N39</f>
        <v>0</v>
      </c>
      <c r="L24" s="38">
        <f>'[1]SEM No  7'!N31</f>
        <v>0</v>
      </c>
      <c r="M24" s="39">
        <f>'[1]SEM No  8'!N15</f>
        <v>0</v>
      </c>
      <c r="N24" s="42">
        <f>'[1]SEM No 9'!N39</f>
        <v>0</v>
      </c>
      <c r="O24" s="43">
        <f t="shared" si="4"/>
        <v>1</v>
      </c>
      <c r="P24" s="15">
        <f t="shared" si="5"/>
        <v>13</v>
      </c>
    </row>
    <row r="25" spans="1:16" s="14" customFormat="1" ht="15" customHeight="1" thickBot="1" x14ac:dyDescent="0.25">
      <c r="A25" s="37" t="s">
        <v>24</v>
      </c>
      <c r="B25" s="8" t="str">
        <f>'[1]DIVISION  E'!F11</f>
        <v>Vincent Daniel</v>
      </c>
      <c r="C25" s="8" t="str">
        <f>'[1]DIVISION  E'!F12</f>
        <v>Murphy Mary</v>
      </c>
      <c r="D25" s="8" t="str">
        <f>'[1]DIVISION  E'!F13</f>
        <v>Turcotte Jacques</v>
      </c>
      <c r="E25" s="8" t="str">
        <f>'[1]DIVISION  E'!F14</f>
        <v>Desmarais Thérèse</v>
      </c>
      <c r="F25" s="38">
        <f>'[1]SEM No 1'!G31</f>
        <v>10</v>
      </c>
      <c r="G25" s="38">
        <f>'[1]SEM No  2'!N13</f>
        <v>10</v>
      </c>
      <c r="H25" s="38">
        <f>'[1]SEM No  3'!N32</f>
        <v>0</v>
      </c>
      <c r="I25" s="38">
        <f>'[1]SEM No  4'!G15</f>
        <v>0</v>
      </c>
      <c r="J25" s="38">
        <f>'[1]SEM No  5'!G27</f>
        <v>0</v>
      </c>
      <c r="K25" s="38">
        <f>'[1]SEM No  6'!N43</f>
        <v>0</v>
      </c>
      <c r="L25" s="38">
        <f>'[1]SEM No  7'!N55</f>
        <v>0</v>
      </c>
      <c r="M25" s="39">
        <f>'[1]SEM No  8'!N19</f>
        <v>0</v>
      </c>
      <c r="N25" s="44">
        <f>'[1]SEM No 9'!G35</f>
        <v>0</v>
      </c>
      <c r="O25" s="21">
        <f t="shared" si="4"/>
        <v>2</v>
      </c>
      <c r="P25" s="22">
        <f t="shared" si="5"/>
        <v>20</v>
      </c>
    </row>
    <row r="26" spans="1:16" ht="23.1" customHeight="1" thickBot="1" x14ac:dyDescent="0.25">
      <c r="B26" s="45"/>
      <c r="C26" s="46"/>
      <c r="D26" s="47"/>
      <c r="E26" s="46"/>
      <c r="F26" s="46"/>
      <c r="G26" s="46"/>
      <c r="H26" s="47"/>
      <c r="I26" s="46"/>
      <c r="J26" s="46"/>
      <c r="K26" s="46"/>
      <c r="L26" s="47"/>
      <c r="M26" s="46"/>
      <c r="N26" s="48"/>
      <c r="O26" s="48"/>
      <c r="P26" s="49"/>
    </row>
    <row r="27" spans="1:16" ht="24" customHeight="1" thickTop="1" thickBot="1" x14ac:dyDescent="0.25">
      <c r="A27" s="77" t="s">
        <v>25</v>
      </c>
      <c r="B27" s="78"/>
      <c r="C27" s="78"/>
      <c r="D27" s="78"/>
      <c r="E27" s="79"/>
      <c r="F27" s="2">
        <v>1</v>
      </c>
      <c r="G27" s="3">
        <v>2</v>
      </c>
      <c r="H27" s="3">
        <v>3</v>
      </c>
      <c r="I27" s="3">
        <v>4</v>
      </c>
      <c r="J27" s="3">
        <v>5</v>
      </c>
      <c r="K27" s="3">
        <v>6</v>
      </c>
      <c r="L27" s="3">
        <v>7</v>
      </c>
      <c r="M27" s="4">
        <v>8</v>
      </c>
      <c r="N27" s="26">
        <v>9</v>
      </c>
      <c r="O27" s="5" t="s">
        <v>3</v>
      </c>
      <c r="P27" s="6" t="s">
        <v>4</v>
      </c>
    </row>
    <row r="28" spans="1:16" s="14" customFormat="1" ht="15" customHeight="1" thickBot="1" x14ac:dyDescent="0.25">
      <c r="A28" s="50" t="s">
        <v>26</v>
      </c>
      <c r="B28" s="8" t="str">
        <f>'[1]DIVISION  O'!B3</f>
        <v>Richard André</v>
      </c>
      <c r="C28" s="8" t="str">
        <f>'[1]DIVISION  O'!B4</f>
        <v>Dubuc Suzanne</v>
      </c>
      <c r="D28" s="8" t="str">
        <f>'[1]DIVISION  O'!B5</f>
        <v>Villiard Madeleine</v>
      </c>
      <c r="E28" s="8" t="str">
        <f>'[1]DIVISION  O'!B6</f>
        <v>Pelletier France</v>
      </c>
      <c r="F28" s="51">
        <f>'[1]SEM No 1'!N11</f>
        <v>4</v>
      </c>
      <c r="G28" s="51">
        <f>'[1]SEM No  2'!N41</f>
        <v>6</v>
      </c>
      <c r="H28" s="51">
        <f>'[1]SEM No  3'!N36</f>
        <v>0</v>
      </c>
      <c r="I28" s="51">
        <f>'[1]SEM No  4'!G27</f>
        <v>0</v>
      </c>
      <c r="J28" s="51">
        <f>'[1]SEM No  5'!G47</f>
        <v>0</v>
      </c>
      <c r="K28" s="51">
        <f>'[1]SEM No  6'!G55</f>
        <v>0</v>
      </c>
      <c r="L28" s="51">
        <f>'[1]SEM No  7'!G23</f>
        <v>0</v>
      </c>
      <c r="M28" s="52">
        <f>'[1]SEM No  8'!G27</f>
        <v>0</v>
      </c>
      <c r="N28" s="53">
        <f>'[1]SEM No 9'!G39</f>
        <v>0</v>
      </c>
      <c r="O28" s="41">
        <f t="shared" ref="O28:O33" si="6">+(IF(F28=10,1,0))+(IF(G28=10,1,0))+(IF(H28=10,1,0))+(IF(I28=10,1,0))+(IF(J28=10,1,0))+(IF(K28=10,1,0))+(IF(L28=10,1,0))+(IF(M28=10,1,0))+(IF(N28=10,1,0))</f>
        <v>0</v>
      </c>
      <c r="P28" s="30">
        <f t="shared" ref="P28:P33" si="7">SUM(F28:N28)</f>
        <v>10</v>
      </c>
    </row>
    <row r="29" spans="1:16" s="14" customFormat="1" ht="15" customHeight="1" thickBot="1" x14ac:dyDescent="0.3">
      <c r="A29" s="50" t="s">
        <v>27</v>
      </c>
      <c r="B29" s="16" t="str">
        <f>'[1]DIVISION  O'!B7</f>
        <v>Dubuc René</v>
      </c>
      <c r="C29" s="16" t="str">
        <f>'[1]DIVISION  O'!B8</f>
        <v>Biti Albert</v>
      </c>
      <c r="D29" s="16" t="str">
        <f>'[1]DIVISION  O'!B9</f>
        <v>Renaud Magdeleine</v>
      </c>
      <c r="E29" s="54" t="str">
        <f>'[1]DIVISION  O'!B10</f>
        <v>Villeneuve Johanne</v>
      </c>
      <c r="F29" s="21">
        <f>'[1]SEM No 1'!N15</f>
        <v>1</v>
      </c>
      <c r="G29" s="55">
        <f>'[1]SEM No  2'!N37</f>
        <v>8</v>
      </c>
      <c r="H29" s="55">
        <f>'[1]SEM No  3'!N40</f>
        <v>0</v>
      </c>
      <c r="I29" s="55">
        <f>'[1]SEM No  4'!G31</f>
        <v>0</v>
      </c>
      <c r="J29" s="55">
        <f>'[1]SEM No  5'!G43</f>
        <v>0</v>
      </c>
      <c r="K29" s="55">
        <f>'[1]SEM No  6'!G59</f>
        <v>0</v>
      </c>
      <c r="L29" s="55">
        <f>'[1]SEM No  7'!N43</f>
        <v>0</v>
      </c>
      <c r="M29" s="55">
        <f>'[1]SEM No  8'!N27</f>
        <v>0</v>
      </c>
      <c r="N29" s="31">
        <f>'[1]SEM No 9'!G43</f>
        <v>0</v>
      </c>
      <c r="O29" s="56">
        <f t="shared" si="6"/>
        <v>0</v>
      </c>
      <c r="P29" s="57">
        <f t="shared" si="7"/>
        <v>9</v>
      </c>
    </row>
    <row r="30" spans="1:16" s="14" customFormat="1" ht="15" customHeight="1" thickBot="1" x14ac:dyDescent="0.3">
      <c r="A30" s="50" t="s">
        <v>28</v>
      </c>
      <c r="B30" s="16" t="str">
        <f>'[1]DIVISION  O'!B11</f>
        <v>Racine Gilles</v>
      </c>
      <c r="C30" s="16" t="str">
        <f>'[1]DIVISION  O'!B12</f>
        <v>Renaud Marius</v>
      </c>
      <c r="D30" s="16" t="str">
        <f>'[1]DIVISION  O'!B13</f>
        <v>Davidson Francine</v>
      </c>
      <c r="E30" s="54" t="str">
        <f>'[1]DIVISION  O'!B14</f>
        <v>Hamel Michel</v>
      </c>
      <c r="F30" s="58">
        <f>'[1]SEM No 1'!N19</f>
        <v>10</v>
      </c>
      <c r="G30" s="59">
        <f>'[1]SEM No  2'!N57</f>
        <v>10</v>
      </c>
      <c r="H30" s="59">
        <f>'[1]SEM No  3'!N44</f>
        <v>0</v>
      </c>
      <c r="I30" s="59">
        <f>'[1]SEM No  4'!N27</f>
        <v>0</v>
      </c>
      <c r="J30" s="59">
        <f>'[1]SEM No  5'!N55</f>
        <v>0</v>
      </c>
      <c r="K30" s="59">
        <f>'[1]SEM No  6'!N51</f>
        <v>0</v>
      </c>
      <c r="L30" s="59">
        <f>'[1]SEM No  7'!G15</f>
        <v>0</v>
      </c>
      <c r="M30" s="59">
        <f>'[1]SEM No  8'!G19</f>
        <v>0</v>
      </c>
      <c r="N30" s="30">
        <f>'[1]SEM No 9'!N43</f>
        <v>0</v>
      </c>
      <c r="O30" s="9">
        <f t="shared" si="6"/>
        <v>2</v>
      </c>
      <c r="P30" s="60">
        <f t="shared" si="7"/>
        <v>20</v>
      </c>
    </row>
    <row r="31" spans="1:16" s="14" customFormat="1" ht="15" customHeight="1" thickBot="1" x14ac:dyDescent="0.3">
      <c r="A31" s="50" t="s">
        <v>29</v>
      </c>
      <c r="B31" s="16" t="str">
        <f>'[1]DIVISION  O'!F3</f>
        <v>Sonier Danielle</v>
      </c>
      <c r="C31" s="16" t="str">
        <f>'[1]DIVISION  O'!F4</f>
        <v>Noël Gaëtan</v>
      </c>
      <c r="D31" s="16" t="str">
        <f>'[1]DIVISION  O'!F5</f>
        <v>Ouellet Carole</v>
      </c>
      <c r="E31" s="16" t="str">
        <f>'[1]DIVISION  O'!F6</f>
        <v>Foster Patricia</v>
      </c>
      <c r="F31" s="61">
        <f>'[1]SEM No 1'!N23</f>
        <v>0</v>
      </c>
      <c r="G31" s="61">
        <f>'[1]SEM No  2'!N53</f>
        <v>10</v>
      </c>
      <c r="H31" s="61">
        <f>'[1]SEM No  3'!N48</f>
        <v>0</v>
      </c>
      <c r="I31" s="61">
        <f>'[1]SEM No  4'!N23</f>
        <v>0</v>
      </c>
      <c r="J31" s="61">
        <f>'[1]SEM No  5'!N47</f>
        <v>0</v>
      </c>
      <c r="K31" s="61">
        <f>'[1]SEM No  6'!G51</f>
        <v>0</v>
      </c>
      <c r="L31" s="61">
        <f>'[1]SEM No  7'!N59</f>
        <v>0</v>
      </c>
      <c r="M31" s="35">
        <f>'[1]SEM No  8'!G35</f>
        <v>0</v>
      </c>
      <c r="N31" s="62">
        <f>'[1]SEM No 9'!N15</f>
        <v>0</v>
      </c>
      <c r="O31" s="43">
        <f t="shared" si="6"/>
        <v>1</v>
      </c>
      <c r="P31" s="30">
        <f t="shared" si="7"/>
        <v>10</v>
      </c>
    </row>
    <row r="32" spans="1:16" s="14" customFormat="1" ht="15" customHeight="1" thickBot="1" x14ac:dyDescent="0.3">
      <c r="A32" s="50" t="s">
        <v>30</v>
      </c>
      <c r="B32" s="16" t="str">
        <f>'[1]DIVISION  O'!F7</f>
        <v>Vadnais Jean-Luc</v>
      </c>
      <c r="C32" s="16" t="str">
        <f>'[1]DIVISION  O'!F8</f>
        <v>Cuming Judy</v>
      </c>
      <c r="D32" s="16" t="str">
        <f>'[1]DIVISION  O'!F9</f>
        <v>Bachand Michel</v>
      </c>
      <c r="E32" s="54" t="str">
        <f>'[1]DIVISION  O'!F10</f>
        <v>Surprenant Lise</v>
      </c>
      <c r="F32" s="43">
        <f>'[1]SEM No 1'!N27</f>
        <v>1</v>
      </c>
      <c r="G32" s="63">
        <f>'[1]SEM No  2'!N49</f>
        <v>6</v>
      </c>
      <c r="H32" s="63">
        <f>'[1]SEM No  3'!N52</f>
        <v>0</v>
      </c>
      <c r="I32" s="63">
        <f>'[1]SEM No  4'!N23</f>
        <v>0</v>
      </c>
      <c r="J32" s="63">
        <f>'[1]SEM No  5'!N43</f>
        <v>0</v>
      </c>
      <c r="K32" s="63">
        <f>'[1]SEM No  6'!N55</f>
        <v>0</v>
      </c>
      <c r="L32" s="63">
        <f>'[1]SEM No  7'!G19</f>
        <v>0</v>
      </c>
      <c r="M32" s="63">
        <f>'[1]SEM No  8'!N35</f>
        <v>0</v>
      </c>
      <c r="N32" s="42">
        <f>'[1]SEM No 9'!G47</f>
        <v>0</v>
      </c>
      <c r="O32" s="58">
        <f t="shared" si="6"/>
        <v>0</v>
      </c>
      <c r="P32" s="30">
        <f t="shared" si="7"/>
        <v>7</v>
      </c>
    </row>
    <row r="33" spans="1:16" s="14" customFormat="1" ht="15" customHeight="1" thickBot="1" x14ac:dyDescent="0.3">
      <c r="A33" s="50" t="s">
        <v>31</v>
      </c>
      <c r="B33" s="16" t="str">
        <f>'[1]DIVISION  O'!F11</f>
        <v>St-Cyr Francine</v>
      </c>
      <c r="C33" s="16" t="str">
        <f>'[1]DIVISION  O'!F12</f>
        <v>Porrovecchio Salvatore</v>
      </c>
      <c r="D33" s="16" t="str">
        <f>'[1]DIVISION  O'!F13</f>
        <v>Stevens Gregory</v>
      </c>
      <c r="E33" s="54" t="str">
        <f>'[1]DIVISION  O'!F14</f>
        <v>Guertin André</v>
      </c>
      <c r="F33" s="21">
        <f>'[1]SEM No 1'!N31</f>
        <v>5</v>
      </c>
      <c r="G33" s="55">
        <f>'[1]SEM No  2'!N45</f>
        <v>10</v>
      </c>
      <c r="H33" s="55">
        <f>'[1]SEM No  3'!N56</f>
        <v>0</v>
      </c>
      <c r="I33" s="55">
        <f>'[1]SEM No  4'!G23</f>
        <v>0</v>
      </c>
      <c r="J33" s="55">
        <f>'[1]SEM No  5'!G39</f>
        <v>0</v>
      </c>
      <c r="K33" s="55">
        <f>'[1]SEM No  6'!N59</f>
        <v>0</v>
      </c>
      <c r="L33" s="55">
        <f>'[1]SEM No  7'!N23</f>
        <v>0</v>
      </c>
      <c r="M33" s="55">
        <f>'[1]SEM No  8'!N31</f>
        <v>0</v>
      </c>
      <c r="N33" s="44">
        <f>'[1]SEM No 9'!N59</f>
        <v>0</v>
      </c>
      <c r="O33" s="17">
        <f t="shared" si="6"/>
        <v>1</v>
      </c>
      <c r="P33" s="64">
        <f t="shared" si="7"/>
        <v>15</v>
      </c>
    </row>
    <row r="35" spans="1:16" ht="13.5" customHeight="1" x14ac:dyDescent="0.2"/>
    <row r="36" spans="1:16" ht="12.75" customHeight="1" x14ac:dyDescent="0.2"/>
    <row r="37" spans="1:16" ht="12.75" customHeight="1" x14ac:dyDescent="0.2"/>
    <row r="38" spans="1:16" ht="13.5" customHeight="1" x14ac:dyDescent="0.2"/>
    <row r="39" spans="1:16" ht="13.5" customHeight="1" x14ac:dyDescent="0.2"/>
    <row r="40" spans="1:16" ht="12.75" customHeight="1" x14ac:dyDescent="0.2"/>
    <row r="41" spans="1:16" ht="12.75" customHeight="1" x14ac:dyDescent="0.2"/>
    <row r="42" spans="1:16" ht="13.5" customHeight="1" x14ac:dyDescent="0.2"/>
    <row r="43" spans="1:16" ht="13.5" customHeight="1" x14ac:dyDescent="0.2"/>
    <row r="44" spans="1:16" ht="12.75" customHeight="1" x14ac:dyDescent="0.2"/>
    <row r="45" spans="1:16" ht="12.75" customHeight="1" x14ac:dyDescent="0.2"/>
    <row r="46" spans="1:16" ht="13.5" customHeight="1" x14ac:dyDescent="0.2"/>
    <row r="47" spans="1:16" ht="13.5" customHeight="1" x14ac:dyDescent="0.2"/>
    <row r="48" spans="1:16" ht="12.75" customHeight="1" x14ac:dyDescent="0.2"/>
    <row r="49" ht="12.75" customHeight="1" x14ac:dyDescent="0.2"/>
    <row r="50" ht="13.5" customHeight="1" x14ac:dyDescent="0.2"/>
    <row r="51" ht="13.5" customHeight="1" x14ac:dyDescent="0.2"/>
    <row r="52" ht="12.75" customHeight="1" x14ac:dyDescent="0.2"/>
    <row r="53" ht="12.75" customHeight="1" x14ac:dyDescent="0.2"/>
    <row r="54" ht="13.5" customHeight="1" x14ac:dyDescent="0.2"/>
    <row r="55" ht="13.5" customHeight="1" x14ac:dyDescent="0.2"/>
    <row r="56" ht="12.75" customHeight="1" x14ac:dyDescent="0.2"/>
    <row r="57" ht="12.75" customHeight="1" x14ac:dyDescent="0.2"/>
    <row r="58" ht="13.5" customHeight="1" x14ac:dyDescent="0.2"/>
    <row r="59" ht="13.5" customHeight="1" x14ac:dyDescent="0.2"/>
    <row r="60" ht="12.75" customHeight="1" x14ac:dyDescent="0.2"/>
    <row r="61" ht="12.75" customHeight="1" x14ac:dyDescent="0.2"/>
    <row r="62" ht="13.5" customHeight="1" x14ac:dyDescent="0.2"/>
    <row r="63" ht="13.5" customHeight="1" x14ac:dyDescent="0.2"/>
    <row r="64" ht="12.75" customHeight="1" x14ac:dyDescent="0.2"/>
    <row r="65" ht="12.75" customHeight="1" x14ac:dyDescent="0.2"/>
    <row r="66" ht="13.5" customHeight="1" x14ac:dyDescent="0.2"/>
    <row r="67" ht="13.5" customHeight="1" x14ac:dyDescent="0.2"/>
    <row r="68" ht="12.75" customHeight="1" x14ac:dyDescent="0.2"/>
    <row r="69" ht="12.75" customHeight="1" x14ac:dyDescent="0.2"/>
    <row r="70" ht="13.5" customHeight="1" x14ac:dyDescent="0.2"/>
    <row r="75" ht="13.5" customHeight="1" x14ac:dyDescent="0.2"/>
    <row r="76" ht="12.75" customHeight="1" x14ac:dyDescent="0.2"/>
    <row r="77" ht="12.75" customHeight="1" x14ac:dyDescent="0.2"/>
    <row r="78" ht="13.5" customHeight="1" x14ac:dyDescent="0.2"/>
    <row r="79" ht="13.5" customHeight="1" x14ac:dyDescent="0.2"/>
    <row r="80" ht="12.75" customHeight="1" x14ac:dyDescent="0.2"/>
    <row r="81" ht="12.75" customHeight="1" x14ac:dyDescent="0.2"/>
    <row r="82" ht="13.5" customHeight="1" x14ac:dyDescent="0.2"/>
    <row r="83" ht="13.5" customHeight="1" x14ac:dyDescent="0.2"/>
    <row r="84" ht="12.75" customHeight="1" x14ac:dyDescent="0.2"/>
    <row r="85" ht="12.75" customHeight="1" x14ac:dyDescent="0.2"/>
    <row r="86" ht="13.5" customHeight="1" x14ac:dyDescent="0.2"/>
    <row r="87" ht="13.5" customHeight="1" x14ac:dyDescent="0.2"/>
    <row r="88" ht="12.75" customHeight="1" x14ac:dyDescent="0.2"/>
    <row r="89" ht="12.75" customHeight="1" x14ac:dyDescent="0.2"/>
    <row r="90" ht="13.5" customHeight="1" x14ac:dyDescent="0.2"/>
    <row r="91" ht="13.5" customHeight="1" x14ac:dyDescent="0.2"/>
    <row r="92" ht="12.75" customHeight="1" x14ac:dyDescent="0.2"/>
    <row r="93" ht="12.75" customHeight="1" x14ac:dyDescent="0.2"/>
    <row r="94" ht="13.5" customHeight="1" x14ac:dyDescent="0.2"/>
    <row r="95" ht="13.5" customHeight="1" x14ac:dyDescent="0.2"/>
    <row r="96" ht="12.75" customHeight="1" x14ac:dyDescent="0.2"/>
    <row r="97" ht="12.75" customHeight="1" x14ac:dyDescent="0.2"/>
    <row r="98" ht="13.5" customHeight="1" x14ac:dyDescent="0.2"/>
    <row r="99" ht="13.5" customHeight="1" x14ac:dyDescent="0.2"/>
    <row r="100" ht="12.75" customHeight="1" x14ac:dyDescent="0.2"/>
    <row r="101" ht="12.75" customHeight="1" x14ac:dyDescent="0.2"/>
    <row r="102" ht="13.5" customHeight="1" x14ac:dyDescent="0.2"/>
    <row r="103" ht="13.5" customHeight="1" x14ac:dyDescent="0.2"/>
    <row r="104" ht="12.75" customHeight="1" x14ac:dyDescent="0.2"/>
    <row r="105" ht="12.75" customHeight="1" x14ac:dyDescent="0.2"/>
    <row r="106" ht="13.5" customHeight="1" x14ac:dyDescent="0.2"/>
    <row r="107" ht="13.5" customHeight="1" x14ac:dyDescent="0.2"/>
    <row r="108" ht="12.75" customHeight="1" x14ac:dyDescent="0.2"/>
    <row r="109" ht="12.75" customHeight="1" x14ac:dyDescent="0.2"/>
    <row r="110" ht="13.5" customHeight="1" x14ac:dyDescent="0.2"/>
    <row r="115" ht="13.5" customHeight="1" x14ac:dyDescent="0.2"/>
    <row r="116" ht="12.75" customHeight="1" x14ac:dyDescent="0.2"/>
    <row r="117" ht="12.75" customHeight="1" x14ac:dyDescent="0.2"/>
    <row r="118" ht="13.5" customHeight="1" x14ac:dyDescent="0.2"/>
    <row r="119" ht="13.5" customHeight="1" x14ac:dyDescent="0.2"/>
    <row r="120" ht="12.75" customHeight="1" x14ac:dyDescent="0.2"/>
    <row r="121" ht="12.75" customHeight="1" x14ac:dyDescent="0.2"/>
    <row r="122" ht="13.5" customHeight="1" x14ac:dyDescent="0.2"/>
    <row r="123" ht="13.5" customHeight="1" x14ac:dyDescent="0.2"/>
    <row r="124" ht="12.75" customHeight="1" x14ac:dyDescent="0.2"/>
    <row r="125" ht="12.75" customHeight="1" x14ac:dyDescent="0.2"/>
    <row r="126" ht="13.5" customHeight="1" x14ac:dyDescent="0.2"/>
    <row r="127" ht="13.5" customHeight="1" x14ac:dyDescent="0.2"/>
    <row r="128" ht="12.75" customHeight="1" x14ac:dyDescent="0.2"/>
    <row r="129" ht="12.75" customHeight="1" x14ac:dyDescent="0.2"/>
    <row r="130" ht="13.5" customHeight="1" x14ac:dyDescent="0.2"/>
    <row r="131" ht="13.5" customHeight="1" x14ac:dyDescent="0.2"/>
    <row r="132" ht="12.75" customHeight="1" x14ac:dyDescent="0.2"/>
    <row r="133" ht="12.75" customHeight="1" x14ac:dyDescent="0.2"/>
    <row r="134" ht="13.5" customHeight="1" x14ac:dyDescent="0.2"/>
    <row r="135" ht="13.5" customHeight="1" x14ac:dyDescent="0.2"/>
    <row r="136" ht="12.75" customHeight="1" x14ac:dyDescent="0.2"/>
    <row r="137" ht="12.75" customHeight="1" x14ac:dyDescent="0.2"/>
    <row r="138" ht="13.5" customHeight="1" x14ac:dyDescent="0.2"/>
    <row r="139" ht="13.5" customHeight="1" x14ac:dyDescent="0.2"/>
    <row r="140" ht="12.75" customHeight="1" x14ac:dyDescent="0.2"/>
    <row r="141" ht="12.75" customHeight="1" x14ac:dyDescent="0.2"/>
    <row r="142" ht="13.5" customHeight="1" x14ac:dyDescent="0.2"/>
    <row r="143" ht="13.5" customHeight="1" x14ac:dyDescent="0.2"/>
    <row r="144" ht="12.75" customHeight="1" x14ac:dyDescent="0.2"/>
    <row r="145" ht="12.75" customHeight="1" x14ac:dyDescent="0.2"/>
    <row r="146" ht="13.5" customHeight="1" x14ac:dyDescent="0.2"/>
    <row r="147" ht="13.5" customHeight="1" x14ac:dyDescent="0.2"/>
    <row r="148" ht="12.75" customHeight="1" x14ac:dyDescent="0.2"/>
    <row r="149" ht="12.75" customHeight="1" x14ac:dyDescent="0.2"/>
    <row r="150" ht="13.5" customHeight="1" x14ac:dyDescent="0.2"/>
  </sheetData>
  <mergeCells count="5">
    <mergeCell ref="A1:P1"/>
    <mergeCell ref="A3:E3"/>
    <mergeCell ref="A11:E11"/>
    <mergeCell ref="A19:E19"/>
    <mergeCell ref="A27:E27"/>
  </mergeCells>
  <printOptions horizontalCentered="1" verticalCentered="1"/>
  <pageMargins left="0.23622047244094488" right="0.23622047244094488" top="0.74803149606299213" bottom="0.74803149606299213" header="0.31496062992125984" footer="0.31496062992125984"/>
  <pageSetup scale="80" fitToWidth="0" fitToHeight="0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POINTAGE</vt:lpstr>
      <vt:lpstr>POINTAGE!Print_Area</vt:lpstr>
      <vt:lpstr>POINTAGE!Print_Titles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Alouette</dc:creator>
  <cp:lastModifiedBy>Michel</cp:lastModifiedBy>
  <cp:lastPrinted>2022-01-23T13:11:13Z</cp:lastPrinted>
  <dcterms:created xsi:type="dcterms:W3CDTF">2022-01-22T22:17:23Z</dcterms:created>
  <dcterms:modified xsi:type="dcterms:W3CDTF">2022-01-23T13:11:52Z</dcterms:modified>
</cp:coreProperties>
</file>